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P:\Dokument\Inf_Marketing\obrazovky\"/>
    </mc:Choice>
  </mc:AlternateContent>
  <xr:revisionPtr revIDLastSave="0" documentId="13_ncr:1_{B710D6A3-8D8F-41CE-8E2E-C7C800E7A39E}" xr6:coauthVersionLast="36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Lis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H63" i="1"/>
  <c r="H54" i="1"/>
  <c r="H43" i="1"/>
  <c r="H32" i="1"/>
  <c r="L64" i="1" s="1"/>
  <c r="M64" i="1" l="1"/>
</calcChain>
</file>

<file path=xl/sharedStrings.xml><?xml version="1.0" encoding="utf-8"?>
<sst xmlns="http://schemas.openxmlformats.org/spreadsheetml/2006/main" count="504" uniqueCount="169">
  <si>
    <t>Číselné označení</t>
  </si>
  <si>
    <t>Název obrazovky</t>
  </si>
  <si>
    <t>Název budovy</t>
  </si>
  <si>
    <t>Označení budovy</t>
  </si>
  <si>
    <t>Název oddělení</t>
  </si>
  <si>
    <t>NP</t>
  </si>
  <si>
    <t xml:space="preserve">Počet displejů </t>
  </si>
  <si>
    <t>Vyvolávací systém</t>
  </si>
  <si>
    <t>majetek FNOL</t>
  </si>
  <si>
    <t>reklamní obsah</t>
  </si>
  <si>
    <t>PORGYN-střed</t>
  </si>
  <si>
    <t>Porodnicko-gyn. kl.</t>
  </si>
  <si>
    <t>C</t>
  </si>
  <si>
    <t>gynekologická ambulance</t>
  </si>
  <si>
    <t>P</t>
  </si>
  <si>
    <t>ne</t>
  </si>
  <si>
    <t>ANO</t>
  </si>
  <si>
    <t>PORGYN-vychod</t>
  </si>
  <si>
    <t>PERINAT</t>
  </si>
  <si>
    <t>perinatologické centrum</t>
  </si>
  <si>
    <t>KARIM-ambulance</t>
  </si>
  <si>
    <t>Kl. anesteziologie</t>
  </si>
  <si>
    <t>A</t>
  </si>
  <si>
    <t>anesteziologická ambulance</t>
  </si>
  <si>
    <t>PLASTIKA</t>
  </si>
  <si>
    <t>Odd. plastické chirurgie</t>
  </si>
  <si>
    <t>čekárna</t>
  </si>
  <si>
    <t>Dětská - čekárna 1</t>
  </si>
  <si>
    <t>Dětská klinika</t>
  </si>
  <si>
    <t>Q</t>
  </si>
  <si>
    <t>dětská ambulance</t>
  </si>
  <si>
    <t>Dětská - čekárna 2</t>
  </si>
  <si>
    <t>Dětská - ORL/Chir</t>
  </si>
  <si>
    <t>Kardiologie-spánková</t>
  </si>
  <si>
    <t>1. interní klinika</t>
  </si>
  <si>
    <t>D</t>
  </si>
  <si>
    <t>kardiologie</t>
  </si>
  <si>
    <t>Kardiochirurgie</t>
  </si>
  <si>
    <t>I.interna-vrchní</t>
  </si>
  <si>
    <t>I.interna-kartotéka</t>
  </si>
  <si>
    <t>3.interna - Vyšetřovna 6</t>
  </si>
  <si>
    <t>3. interní klinika</t>
  </si>
  <si>
    <t>J1</t>
  </si>
  <si>
    <t>nefrologie, revmatologie, endokrinologie</t>
  </si>
  <si>
    <t>3. interna - EKG</t>
  </si>
  <si>
    <t>Oční Ambulance -1</t>
  </si>
  <si>
    <t>Oční klinika</t>
  </si>
  <si>
    <t>E</t>
  </si>
  <si>
    <t>Oční - Schody</t>
  </si>
  <si>
    <t>Oční - Laser</t>
  </si>
  <si>
    <t>ORL Sklep - zadní</t>
  </si>
  <si>
    <t>ORL klinika</t>
  </si>
  <si>
    <t>ORL</t>
  </si>
  <si>
    <t>Nuk.med - Kabinky - přízemí</t>
  </si>
  <si>
    <t>Klinika nukl. medicíny</t>
  </si>
  <si>
    <t>J3</t>
  </si>
  <si>
    <t>Klinika nukleární medicíny</t>
  </si>
  <si>
    <t>Nuk.med - Čekárna - patro</t>
  </si>
  <si>
    <t>TO - Předbox</t>
  </si>
  <si>
    <t>Transfúzní oddělení</t>
  </si>
  <si>
    <t>L2</t>
  </si>
  <si>
    <t xml:space="preserve">úsek dárců </t>
  </si>
  <si>
    <t>Urgent - Příjmová kancelář</t>
  </si>
  <si>
    <t>Urgentní příjem</t>
  </si>
  <si>
    <t>Urgent - u výtahu</t>
  </si>
  <si>
    <t>Hala A - Velká - vyšetřovny</t>
  </si>
  <si>
    <t>Traumatologie</t>
  </si>
  <si>
    <t>ambulance</t>
  </si>
  <si>
    <t>ano</t>
  </si>
  <si>
    <t>Hala - Malá - kartotéky</t>
  </si>
  <si>
    <t>RTG</t>
  </si>
  <si>
    <t>Radiologická klinika</t>
  </si>
  <si>
    <t>čekárna RTG</t>
  </si>
  <si>
    <t>1. chir. Ambulance</t>
  </si>
  <si>
    <t>I. Chirurgická klinika</t>
  </si>
  <si>
    <t>2. chir. Ambulance</t>
  </si>
  <si>
    <t>II. Chirurgická klinika</t>
  </si>
  <si>
    <t>2. interna - Roh - vyšetřovna 10</t>
  </si>
  <si>
    <t>II. Interní klinika</t>
  </si>
  <si>
    <t>Y</t>
  </si>
  <si>
    <t>čekárna ambulance</t>
  </si>
  <si>
    <t>KUCOCH - kartotéka - čekárna</t>
  </si>
  <si>
    <t>KUCHOCH</t>
  </si>
  <si>
    <t>R</t>
  </si>
  <si>
    <t>na vedlejším displeji</t>
  </si>
  <si>
    <t>Rozšíření etapa 2</t>
  </si>
  <si>
    <t>Nová budova HOK</t>
  </si>
  <si>
    <t>P3</t>
  </si>
  <si>
    <t>čekárna </t>
  </si>
  <si>
    <t>Plicní klinika</t>
  </si>
  <si>
    <t>H</t>
  </si>
  <si>
    <t>čekárna kartotéka</t>
  </si>
  <si>
    <t>Klinika rehabilitace</t>
  </si>
  <si>
    <t>ambulance rehabilitace</t>
  </si>
  <si>
    <t>ODSTRANĚNO</t>
  </si>
  <si>
    <t>Alergologie</t>
  </si>
  <si>
    <t>F1</t>
  </si>
  <si>
    <t>Klinika chorob kožních a pohlavních</t>
  </si>
  <si>
    <t>kožní ambulance</t>
  </si>
  <si>
    <t>změna - doplněno o vyvolávací systém KT35 2024</t>
  </si>
  <si>
    <t>Rozšíření etapa 3 (2022)</t>
  </si>
  <si>
    <t>Radiologie</t>
  </si>
  <si>
    <t>čekárna v zadní části</t>
  </si>
  <si>
    <t>Porodnicko-gynekol.</t>
  </si>
  <si>
    <t>čekárna CAR</t>
  </si>
  <si>
    <t>bez reklamního obsahu</t>
  </si>
  <si>
    <t>Onkologie - ozařovny</t>
  </si>
  <si>
    <t>H1</t>
  </si>
  <si>
    <t>přízemí U TS 101 v čekárně, PD 2-3</t>
  </si>
  <si>
    <t>NE</t>
  </si>
  <si>
    <t>přízemí Mezi PD 5,6 a WC v čekárně</t>
  </si>
  <si>
    <t>přízemí V chodbě u TS101</t>
  </si>
  <si>
    <t>Lékárna</t>
  </si>
  <si>
    <t>Z</t>
  </si>
  <si>
    <t>oficína (7x zobrazení, 1x PC)</t>
  </si>
  <si>
    <t>Klinika psychiatrie</t>
  </si>
  <si>
    <t>kartotéka - přízemí</t>
  </si>
  <si>
    <t>čekárna pracovny</t>
  </si>
  <si>
    <t>Rozšíření etapa 4 (2023)</t>
  </si>
  <si>
    <t>U</t>
  </si>
  <si>
    <t>2np</t>
  </si>
  <si>
    <t>KUCOCH</t>
  </si>
  <si>
    <t>chodba ambulance A_R101010</t>
  </si>
  <si>
    <t>1np</t>
  </si>
  <si>
    <t>čekárna pohotovost A_R191150</t>
  </si>
  <si>
    <t>1pp</t>
  </si>
  <si>
    <t>ALERGO,ONKO,INF</t>
  </si>
  <si>
    <t>G</t>
  </si>
  <si>
    <t>čekárna Infekční odd G001300</t>
  </si>
  <si>
    <t>čekárna onkologie G001090</t>
  </si>
  <si>
    <t>čekárna alergologie G002030</t>
  </si>
  <si>
    <t>čekárna OLV G003030</t>
  </si>
  <si>
    <t>3np</t>
  </si>
  <si>
    <t>CELKEM</t>
  </si>
  <si>
    <t>s reklamou</t>
  </si>
  <si>
    <t>bez reklamy</t>
  </si>
  <si>
    <t>NOVĚ INSTALOVANÉ OBRAZOVKY - VŠECHNY MUSÍ BÝT V MAJETKU FN OLOMOUC (od roku 2024)</t>
  </si>
  <si>
    <t>pořadí</t>
  </si>
  <si>
    <t>Umístění - název oddělní</t>
  </si>
  <si>
    <t>v provozu od</t>
  </si>
  <si>
    <t>Kožní klinika ambulance</t>
  </si>
  <si>
    <t>P1</t>
  </si>
  <si>
    <t>čekárna A_P101020</t>
  </si>
  <si>
    <t>KT35 2024</t>
  </si>
  <si>
    <t>P2</t>
  </si>
  <si>
    <t>čekárna A_P201010</t>
  </si>
  <si>
    <t>DK ambulance</t>
  </si>
  <si>
    <t>čekárna A_Q291110</t>
  </si>
  <si>
    <t>Q2</t>
  </si>
  <si>
    <t>KT37 2024</t>
  </si>
  <si>
    <t>Q1</t>
  </si>
  <si>
    <t>čekárna A_Q191390</t>
  </si>
  <si>
    <t>čekárna PLDD A_Q191381</t>
  </si>
  <si>
    <t>TO výroba</t>
  </si>
  <si>
    <t>čekárna A_L001520</t>
  </si>
  <si>
    <t>L0</t>
  </si>
  <si>
    <t>chodba A_L001400</t>
  </si>
  <si>
    <t>čekárna A_L001310</t>
  </si>
  <si>
    <t>KT38 2024</t>
  </si>
  <si>
    <t>26. - 30. 8.</t>
  </si>
  <si>
    <t>9. - 13. 9</t>
  </si>
  <si>
    <t>16. - 20. 9</t>
  </si>
  <si>
    <t>?</t>
  </si>
  <si>
    <t>režim provozu (s reklamou, bez reklamy) Adcall</t>
  </si>
  <si>
    <t>T Mamografie</t>
  </si>
  <si>
    <t>T</t>
  </si>
  <si>
    <t>čekárna A_T001290</t>
  </si>
  <si>
    <t>KT04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</si>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</sst>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0" fillId="3" borderId="0" xfId="0" applyFill="1"/>
    <xf numFmtId="0" fontId="3" fillId="3" borderId="0" xfId="0" applyFont="1" applyFill="1"/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4" borderId="8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7" fillId="0" borderId="2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left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/>
    <xf numFmtId="0" fontId="3" fillId="0" borderId="29" xfId="0" applyFont="1" applyBorder="1" applyAlignment="1">
      <alignment horizontal="center"/>
    </xf>
    <xf numFmtId="0" fontId="0" fillId="0" borderId="29" xfId="0" applyBorder="1"/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6" borderId="0" xfId="0" applyFill="1" applyAlignment="1">
      <alignment horizontal="right"/>
    </xf>
    <xf numFmtId="14" fontId="3" fillId="0" borderId="2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tabSelected="1" topLeftCell="D1" workbookViewId="0">
      <pane ySplit="1" topLeftCell="A62" activePane="bottomLeft" state="frozen"/>
      <selection pane="bottomLeft" activeCell="N79" sqref="N79"/>
    </sheetView>
  </sheetViews>
  <sheetFormatPr defaultRowHeight="15" x14ac:dyDescent="0.25"/>
  <cols>
    <col min="2" max="2" width="9.140625" style="1" customWidth="1"/>
    <col min="3" max="3" width="27.85546875" customWidth="1"/>
    <col min="4" max="4" width="20.85546875" bestFit="1" customWidth="1"/>
    <col min="5" max="5" width="10.140625" style="1" customWidth="1"/>
    <col min="6" max="6" width="34.140625" bestFit="1" customWidth="1"/>
    <col min="7" max="8" width="9.140625" style="1"/>
    <col min="9" max="9" width="10" style="1" customWidth="1"/>
    <col min="10" max="10" width="9.140625" style="1"/>
    <col min="12" max="12" width="11.28515625" customWidth="1"/>
    <col min="13" max="13" width="10.7109375" bestFit="1" customWidth="1"/>
    <col min="14" max="14" width="11.7109375" bestFit="1" customWidth="1"/>
  </cols>
  <sheetData>
    <row r="1" spans="2:11" ht="26.25" thickBot="1" x14ac:dyDescent="0.3">
      <c r="B1" s="25" t="s">
        <v>0</v>
      </c>
      <c r="C1" s="26" t="s">
        <v>1</v>
      </c>
      <c r="D1" s="26" t="s">
        <v>2</v>
      </c>
      <c r="E1" s="27" t="s">
        <v>3</v>
      </c>
      <c r="F1" s="28" t="s">
        <v>4</v>
      </c>
      <c r="G1" s="29" t="s">
        <v>5</v>
      </c>
      <c r="H1" s="30" t="s">
        <v>6</v>
      </c>
      <c r="I1" s="31" t="s">
        <v>7</v>
      </c>
      <c r="J1" s="32" t="s">
        <v>8</v>
      </c>
      <c r="K1" s="33" t="s">
        <v>9</v>
      </c>
    </row>
    <row r="2" spans="2:11" x14ac:dyDescent="0.25">
      <c r="B2" s="34">
        <v>1</v>
      </c>
      <c r="C2" s="35" t="s">
        <v>10</v>
      </c>
      <c r="D2" s="36" t="s">
        <v>11</v>
      </c>
      <c r="E2" s="37" t="s">
        <v>12</v>
      </c>
      <c r="F2" s="35" t="s">
        <v>13</v>
      </c>
      <c r="G2" s="37" t="s">
        <v>14</v>
      </c>
      <c r="H2" s="38">
        <v>1</v>
      </c>
      <c r="I2" s="38" t="s">
        <v>15</v>
      </c>
      <c r="J2" s="39" t="s">
        <v>15</v>
      </c>
      <c r="K2" s="40" t="s">
        <v>16</v>
      </c>
    </row>
    <row r="3" spans="2:11" x14ac:dyDescent="0.25">
      <c r="B3" s="41">
        <v>2</v>
      </c>
      <c r="C3" s="42" t="s">
        <v>17</v>
      </c>
      <c r="D3" s="43" t="s">
        <v>11</v>
      </c>
      <c r="E3" s="44" t="s">
        <v>12</v>
      </c>
      <c r="F3" s="42" t="s">
        <v>13</v>
      </c>
      <c r="G3" s="44" t="s">
        <v>14</v>
      </c>
      <c r="H3" s="45">
        <v>1</v>
      </c>
      <c r="I3" s="45" t="s">
        <v>15</v>
      </c>
      <c r="J3" s="46" t="s">
        <v>15</v>
      </c>
      <c r="K3" s="47" t="s">
        <v>16</v>
      </c>
    </row>
    <row r="4" spans="2:11" x14ac:dyDescent="0.25">
      <c r="B4" s="41">
        <v>3</v>
      </c>
      <c r="C4" s="42" t="s">
        <v>18</v>
      </c>
      <c r="D4" s="43" t="s">
        <v>11</v>
      </c>
      <c r="E4" s="44" t="s">
        <v>12</v>
      </c>
      <c r="F4" s="42" t="s">
        <v>19</v>
      </c>
      <c r="G4" s="44">
        <v>1</v>
      </c>
      <c r="H4" s="45">
        <v>1</v>
      </c>
      <c r="I4" s="45" t="s">
        <v>15</v>
      </c>
      <c r="J4" s="39" t="s">
        <v>15</v>
      </c>
      <c r="K4" s="40" t="s">
        <v>16</v>
      </c>
    </row>
    <row r="5" spans="2:11" x14ac:dyDescent="0.25">
      <c r="B5" s="41">
        <v>4</v>
      </c>
      <c r="C5" s="42" t="s">
        <v>20</v>
      </c>
      <c r="D5" s="43" t="s">
        <v>21</v>
      </c>
      <c r="E5" s="44" t="s">
        <v>22</v>
      </c>
      <c r="F5" s="42" t="s">
        <v>23</v>
      </c>
      <c r="G5" s="44" t="s">
        <v>14</v>
      </c>
      <c r="H5" s="45">
        <v>1</v>
      </c>
      <c r="I5" s="45" t="s">
        <v>15</v>
      </c>
      <c r="J5" s="46" t="s">
        <v>15</v>
      </c>
      <c r="K5" s="47" t="s">
        <v>16</v>
      </c>
    </row>
    <row r="6" spans="2:11" x14ac:dyDescent="0.25">
      <c r="B6" s="41">
        <v>5</v>
      </c>
      <c r="C6" s="42" t="s">
        <v>24</v>
      </c>
      <c r="D6" s="43" t="s">
        <v>25</v>
      </c>
      <c r="E6" s="45" t="s">
        <v>22</v>
      </c>
      <c r="F6" s="42" t="s">
        <v>26</v>
      </c>
      <c r="G6" s="45" t="s">
        <v>14</v>
      </c>
      <c r="H6" s="45">
        <v>1</v>
      </c>
      <c r="I6" s="45" t="s">
        <v>15</v>
      </c>
      <c r="J6" s="39" t="s">
        <v>15</v>
      </c>
      <c r="K6" s="40" t="s">
        <v>16</v>
      </c>
    </row>
    <row r="7" spans="2:11" x14ac:dyDescent="0.25">
      <c r="B7" s="41">
        <v>6</v>
      </c>
      <c r="C7" s="42" t="s">
        <v>27</v>
      </c>
      <c r="D7" s="43" t="s">
        <v>28</v>
      </c>
      <c r="E7" s="44" t="s">
        <v>29</v>
      </c>
      <c r="F7" s="42" t="s">
        <v>30</v>
      </c>
      <c r="G7" s="44" t="s">
        <v>14</v>
      </c>
      <c r="H7" s="45">
        <v>1</v>
      </c>
      <c r="I7" s="45" t="s">
        <v>15</v>
      </c>
      <c r="J7" s="46" t="s">
        <v>15</v>
      </c>
      <c r="K7" s="47" t="s">
        <v>16</v>
      </c>
    </row>
    <row r="8" spans="2:11" x14ac:dyDescent="0.25">
      <c r="B8" s="41">
        <v>7</v>
      </c>
      <c r="C8" s="42" t="s">
        <v>31</v>
      </c>
      <c r="D8" s="43" t="s">
        <v>28</v>
      </c>
      <c r="E8" s="44" t="s">
        <v>29</v>
      </c>
      <c r="F8" s="42" t="s">
        <v>30</v>
      </c>
      <c r="G8" s="44" t="s">
        <v>14</v>
      </c>
      <c r="H8" s="45">
        <v>1</v>
      </c>
      <c r="I8" s="45" t="s">
        <v>15</v>
      </c>
      <c r="J8" s="39" t="s">
        <v>15</v>
      </c>
      <c r="K8" s="40" t="s">
        <v>16</v>
      </c>
    </row>
    <row r="9" spans="2:11" x14ac:dyDescent="0.25">
      <c r="B9" s="41">
        <v>8</v>
      </c>
      <c r="C9" s="42" t="s">
        <v>32</v>
      </c>
      <c r="D9" s="43" t="s">
        <v>28</v>
      </c>
      <c r="E9" s="44" t="s">
        <v>29</v>
      </c>
      <c r="F9" s="42" t="s">
        <v>30</v>
      </c>
      <c r="G9" s="44" t="s">
        <v>14</v>
      </c>
      <c r="H9" s="45">
        <v>1</v>
      </c>
      <c r="I9" s="45" t="s">
        <v>15</v>
      </c>
      <c r="J9" s="46" t="s">
        <v>15</v>
      </c>
      <c r="K9" s="47" t="s">
        <v>16</v>
      </c>
    </row>
    <row r="10" spans="2:11" x14ac:dyDescent="0.25">
      <c r="B10" s="41">
        <v>9</v>
      </c>
      <c r="C10" s="42" t="s">
        <v>33</v>
      </c>
      <c r="D10" s="43" t="s">
        <v>34</v>
      </c>
      <c r="E10" s="44" t="s">
        <v>35</v>
      </c>
      <c r="F10" s="42" t="s">
        <v>36</v>
      </c>
      <c r="G10" s="44" t="s">
        <v>14</v>
      </c>
      <c r="H10" s="45">
        <v>1</v>
      </c>
      <c r="I10" s="45" t="s">
        <v>15</v>
      </c>
      <c r="J10" s="39" t="s">
        <v>15</v>
      </c>
      <c r="K10" s="40" t="s">
        <v>16</v>
      </c>
    </row>
    <row r="11" spans="2:11" x14ac:dyDescent="0.25">
      <c r="B11" s="41">
        <v>10</v>
      </c>
      <c r="C11" s="42" t="s">
        <v>37</v>
      </c>
      <c r="D11" s="43" t="s">
        <v>34</v>
      </c>
      <c r="E11" s="44" t="s">
        <v>35</v>
      </c>
      <c r="F11" s="42" t="s">
        <v>36</v>
      </c>
      <c r="G11" s="44" t="s">
        <v>14</v>
      </c>
      <c r="H11" s="45">
        <v>1</v>
      </c>
      <c r="I11" s="45" t="s">
        <v>15</v>
      </c>
      <c r="J11" s="46" t="s">
        <v>15</v>
      </c>
      <c r="K11" s="47" t="s">
        <v>16</v>
      </c>
    </row>
    <row r="12" spans="2:11" x14ac:dyDescent="0.25">
      <c r="B12" s="41">
        <v>11</v>
      </c>
      <c r="C12" s="42" t="s">
        <v>38</v>
      </c>
      <c r="D12" s="43" t="s">
        <v>34</v>
      </c>
      <c r="E12" s="44" t="s">
        <v>35</v>
      </c>
      <c r="F12" s="42" t="s">
        <v>36</v>
      </c>
      <c r="G12" s="44" t="s">
        <v>14</v>
      </c>
      <c r="H12" s="45">
        <v>1</v>
      </c>
      <c r="I12" s="45" t="s">
        <v>15</v>
      </c>
      <c r="J12" s="39" t="s">
        <v>15</v>
      </c>
      <c r="K12" s="40" t="s">
        <v>16</v>
      </c>
    </row>
    <row r="13" spans="2:11" x14ac:dyDescent="0.25">
      <c r="B13" s="41">
        <v>12</v>
      </c>
      <c r="C13" s="42" t="s">
        <v>39</v>
      </c>
      <c r="D13" s="43" t="s">
        <v>34</v>
      </c>
      <c r="E13" s="44" t="s">
        <v>35</v>
      </c>
      <c r="F13" s="42" t="s">
        <v>36</v>
      </c>
      <c r="G13" s="44" t="s">
        <v>14</v>
      </c>
      <c r="H13" s="45">
        <v>1</v>
      </c>
      <c r="I13" s="45" t="s">
        <v>15</v>
      </c>
      <c r="J13" s="46" t="s">
        <v>15</v>
      </c>
      <c r="K13" s="47" t="s">
        <v>16</v>
      </c>
    </row>
    <row r="14" spans="2:11" x14ac:dyDescent="0.25">
      <c r="B14" s="41">
        <v>13</v>
      </c>
      <c r="C14" s="42" t="s">
        <v>40</v>
      </c>
      <c r="D14" s="43" t="s">
        <v>41</v>
      </c>
      <c r="E14" s="44" t="s">
        <v>42</v>
      </c>
      <c r="F14" s="42" t="s">
        <v>43</v>
      </c>
      <c r="G14" s="44" t="s">
        <v>14</v>
      </c>
      <c r="H14" s="45">
        <v>1</v>
      </c>
      <c r="I14" s="45" t="s">
        <v>15</v>
      </c>
      <c r="J14" s="39" t="s">
        <v>15</v>
      </c>
      <c r="K14" s="40" t="s">
        <v>16</v>
      </c>
    </row>
    <row r="15" spans="2:11" x14ac:dyDescent="0.25">
      <c r="B15" s="41">
        <v>14</v>
      </c>
      <c r="C15" s="42" t="s">
        <v>44</v>
      </c>
      <c r="D15" s="43" t="s">
        <v>41</v>
      </c>
      <c r="E15" s="44" t="s">
        <v>42</v>
      </c>
      <c r="F15" s="42" t="s">
        <v>43</v>
      </c>
      <c r="G15" s="44" t="s">
        <v>14</v>
      </c>
      <c r="H15" s="45">
        <v>1</v>
      </c>
      <c r="I15" s="45" t="s">
        <v>15</v>
      </c>
      <c r="J15" s="46" t="s">
        <v>15</v>
      </c>
      <c r="K15" s="47" t="s">
        <v>16</v>
      </c>
    </row>
    <row r="16" spans="2:11" x14ac:dyDescent="0.25">
      <c r="B16" s="41">
        <v>15</v>
      </c>
      <c r="C16" s="42" t="s">
        <v>45</v>
      </c>
      <c r="D16" s="43" t="s">
        <v>46</v>
      </c>
      <c r="E16" s="44" t="s">
        <v>47</v>
      </c>
      <c r="F16" s="42" t="s">
        <v>46</v>
      </c>
      <c r="G16" s="44">
        <v>-1</v>
      </c>
      <c r="H16" s="45">
        <v>1</v>
      </c>
      <c r="I16" s="45" t="s">
        <v>15</v>
      </c>
      <c r="J16" s="39" t="s">
        <v>15</v>
      </c>
      <c r="K16" s="40" t="s">
        <v>16</v>
      </c>
    </row>
    <row r="17" spans="1:11" x14ac:dyDescent="0.25">
      <c r="B17" s="41">
        <v>16</v>
      </c>
      <c r="C17" s="42" t="s">
        <v>48</v>
      </c>
      <c r="D17" s="43" t="s">
        <v>46</v>
      </c>
      <c r="E17" s="45" t="s">
        <v>47</v>
      </c>
      <c r="F17" s="42" t="s">
        <v>46</v>
      </c>
      <c r="G17" s="45">
        <v>1</v>
      </c>
      <c r="H17" s="45">
        <v>1</v>
      </c>
      <c r="I17" s="45" t="s">
        <v>15</v>
      </c>
      <c r="J17" s="46" t="s">
        <v>15</v>
      </c>
      <c r="K17" s="47" t="s">
        <v>16</v>
      </c>
    </row>
    <row r="18" spans="1:11" x14ac:dyDescent="0.25">
      <c r="B18" s="41">
        <v>17</v>
      </c>
      <c r="C18" s="42" t="s">
        <v>49</v>
      </c>
      <c r="D18" s="43" t="s">
        <v>46</v>
      </c>
      <c r="E18" s="44" t="s">
        <v>47</v>
      </c>
      <c r="F18" s="42" t="s">
        <v>46</v>
      </c>
      <c r="G18" s="44" t="s">
        <v>14</v>
      </c>
      <c r="H18" s="45">
        <v>1</v>
      </c>
      <c r="I18" s="45" t="s">
        <v>15</v>
      </c>
      <c r="J18" s="39" t="s">
        <v>15</v>
      </c>
      <c r="K18" s="40" t="s">
        <v>16</v>
      </c>
    </row>
    <row r="19" spans="1:11" x14ac:dyDescent="0.25">
      <c r="B19" s="41">
        <v>18</v>
      </c>
      <c r="C19" s="42" t="s">
        <v>50</v>
      </c>
      <c r="D19" s="43" t="s">
        <v>51</v>
      </c>
      <c r="E19" s="44" t="s">
        <v>47</v>
      </c>
      <c r="F19" s="48" t="s">
        <v>52</v>
      </c>
      <c r="G19" s="44">
        <v>-1</v>
      </c>
      <c r="H19" s="45">
        <v>1</v>
      </c>
      <c r="I19" s="45" t="s">
        <v>15</v>
      </c>
      <c r="J19" s="46" t="s">
        <v>15</v>
      </c>
      <c r="K19" s="47" t="s">
        <v>16</v>
      </c>
    </row>
    <row r="20" spans="1:11" x14ac:dyDescent="0.25">
      <c r="B20" s="41">
        <v>19</v>
      </c>
      <c r="C20" s="42" t="s">
        <v>53</v>
      </c>
      <c r="D20" s="43" t="s">
        <v>54</v>
      </c>
      <c r="E20" s="44" t="s">
        <v>55</v>
      </c>
      <c r="F20" s="42" t="s">
        <v>56</v>
      </c>
      <c r="G20" s="44" t="s">
        <v>14</v>
      </c>
      <c r="H20" s="45">
        <v>1</v>
      </c>
      <c r="I20" s="45" t="s">
        <v>15</v>
      </c>
      <c r="J20" s="39" t="s">
        <v>15</v>
      </c>
      <c r="K20" s="40" t="s">
        <v>16</v>
      </c>
    </row>
    <row r="21" spans="1:11" x14ac:dyDescent="0.25">
      <c r="B21" s="41">
        <v>20</v>
      </c>
      <c r="C21" s="42" t="s">
        <v>57</v>
      </c>
      <c r="D21" s="43" t="s">
        <v>54</v>
      </c>
      <c r="E21" s="44" t="s">
        <v>55</v>
      </c>
      <c r="F21" s="42" t="s">
        <v>56</v>
      </c>
      <c r="G21" s="44">
        <v>1</v>
      </c>
      <c r="H21" s="45">
        <v>1</v>
      </c>
      <c r="I21" s="45" t="s">
        <v>15</v>
      </c>
      <c r="J21" s="46" t="s">
        <v>15</v>
      </c>
      <c r="K21" s="47" t="s">
        <v>16</v>
      </c>
    </row>
    <row r="22" spans="1:11" x14ac:dyDescent="0.25">
      <c r="A22" s="106" t="s">
        <v>162</v>
      </c>
      <c r="B22" s="99">
        <v>21</v>
      </c>
      <c r="C22" s="100" t="s">
        <v>58</v>
      </c>
      <c r="D22" s="101" t="s">
        <v>59</v>
      </c>
      <c r="E22" s="102" t="s">
        <v>60</v>
      </c>
      <c r="F22" s="100" t="s">
        <v>61</v>
      </c>
      <c r="G22" s="103" t="s">
        <v>14</v>
      </c>
      <c r="H22" s="104">
        <v>1</v>
      </c>
      <c r="I22" s="104" t="s">
        <v>15</v>
      </c>
      <c r="J22" s="105" t="s">
        <v>15</v>
      </c>
      <c r="K22" s="40" t="s">
        <v>16</v>
      </c>
    </row>
    <row r="23" spans="1:11" x14ac:dyDescent="0.25">
      <c r="B23" s="41">
        <v>22</v>
      </c>
      <c r="C23" s="42" t="s">
        <v>62</v>
      </c>
      <c r="D23" s="43" t="s">
        <v>63</v>
      </c>
      <c r="E23" s="44" t="s">
        <v>22</v>
      </c>
      <c r="F23" s="42" t="s">
        <v>26</v>
      </c>
      <c r="G23" s="46">
        <v>-1</v>
      </c>
      <c r="H23" s="45">
        <v>1</v>
      </c>
      <c r="I23" s="45" t="s">
        <v>15</v>
      </c>
      <c r="J23" s="46" t="s">
        <v>15</v>
      </c>
      <c r="K23" s="47" t="s">
        <v>16</v>
      </c>
    </row>
    <row r="24" spans="1:11" x14ac:dyDescent="0.25">
      <c r="B24" s="41">
        <v>23</v>
      </c>
      <c r="C24" s="42" t="s">
        <v>64</v>
      </c>
      <c r="D24" s="43" t="s">
        <v>63</v>
      </c>
      <c r="E24" s="44" t="s">
        <v>22</v>
      </c>
      <c r="F24" s="42" t="s">
        <v>26</v>
      </c>
      <c r="G24" s="46">
        <v>-1</v>
      </c>
      <c r="H24" s="45">
        <v>1</v>
      </c>
      <c r="I24" s="45" t="s">
        <v>15</v>
      </c>
      <c r="J24" s="39" t="s">
        <v>15</v>
      </c>
      <c r="K24" s="40" t="s">
        <v>16</v>
      </c>
    </row>
    <row r="25" spans="1:11" x14ac:dyDescent="0.25">
      <c r="B25" s="41">
        <v>24</v>
      </c>
      <c r="C25" s="42" t="s">
        <v>65</v>
      </c>
      <c r="D25" s="43" t="s">
        <v>66</v>
      </c>
      <c r="E25" s="44" t="s">
        <v>22</v>
      </c>
      <c r="F25" s="42" t="s">
        <v>67</v>
      </c>
      <c r="G25" s="46" t="s">
        <v>14</v>
      </c>
      <c r="H25" s="45">
        <v>1</v>
      </c>
      <c r="I25" s="45" t="s">
        <v>68</v>
      </c>
      <c r="J25" s="46" t="s">
        <v>15</v>
      </c>
      <c r="K25" s="47" t="s">
        <v>16</v>
      </c>
    </row>
    <row r="26" spans="1:11" x14ac:dyDescent="0.25">
      <c r="B26" s="41">
        <v>25</v>
      </c>
      <c r="C26" s="42" t="s">
        <v>69</v>
      </c>
      <c r="D26" s="43" t="s">
        <v>66</v>
      </c>
      <c r="E26" s="44" t="s">
        <v>22</v>
      </c>
      <c r="F26" s="42" t="s">
        <v>67</v>
      </c>
      <c r="G26" s="46" t="s">
        <v>14</v>
      </c>
      <c r="H26" s="45">
        <v>1</v>
      </c>
      <c r="I26" s="45" t="s">
        <v>68</v>
      </c>
      <c r="J26" s="39" t="s">
        <v>15</v>
      </c>
      <c r="K26" s="40" t="s">
        <v>16</v>
      </c>
    </row>
    <row r="27" spans="1:11" x14ac:dyDescent="0.25">
      <c r="B27" s="41">
        <v>26</v>
      </c>
      <c r="C27" s="42" t="s">
        <v>70</v>
      </c>
      <c r="D27" s="43" t="s">
        <v>71</v>
      </c>
      <c r="E27" s="44" t="s">
        <v>22</v>
      </c>
      <c r="F27" s="42" t="s">
        <v>72</v>
      </c>
      <c r="G27" s="46">
        <v>-1</v>
      </c>
      <c r="H27" s="45">
        <v>1</v>
      </c>
      <c r="I27" s="45" t="s">
        <v>68</v>
      </c>
      <c r="J27" s="46" t="s">
        <v>15</v>
      </c>
      <c r="K27" s="47" t="s">
        <v>16</v>
      </c>
    </row>
    <row r="28" spans="1:11" x14ac:dyDescent="0.25">
      <c r="B28" s="41">
        <v>27</v>
      </c>
      <c r="C28" s="42" t="s">
        <v>73</v>
      </c>
      <c r="D28" s="43" t="s">
        <v>74</v>
      </c>
      <c r="E28" s="44" t="s">
        <v>22</v>
      </c>
      <c r="F28" s="42" t="s">
        <v>26</v>
      </c>
      <c r="G28" s="46" t="s">
        <v>14</v>
      </c>
      <c r="H28" s="45">
        <v>1</v>
      </c>
      <c r="I28" s="45" t="s">
        <v>15</v>
      </c>
      <c r="J28" s="39" t="s">
        <v>15</v>
      </c>
      <c r="K28" s="40" t="s">
        <v>16</v>
      </c>
    </row>
    <row r="29" spans="1:11" x14ac:dyDescent="0.25">
      <c r="B29" s="41">
        <v>28</v>
      </c>
      <c r="C29" s="42" t="s">
        <v>75</v>
      </c>
      <c r="D29" s="43" t="s">
        <v>76</v>
      </c>
      <c r="E29" s="44" t="s">
        <v>22</v>
      </c>
      <c r="F29" s="42" t="s">
        <v>26</v>
      </c>
      <c r="G29" s="46" t="s">
        <v>14</v>
      </c>
      <c r="H29" s="45">
        <v>1</v>
      </c>
      <c r="I29" s="45" t="s">
        <v>15</v>
      </c>
      <c r="J29" s="46" t="s">
        <v>15</v>
      </c>
      <c r="K29" s="47" t="s">
        <v>16</v>
      </c>
    </row>
    <row r="30" spans="1:11" x14ac:dyDescent="0.25">
      <c r="B30" s="41">
        <v>29</v>
      </c>
      <c r="C30" s="42" t="s">
        <v>77</v>
      </c>
      <c r="D30" s="43" t="s">
        <v>78</v>
      </c>
      <c r="E30" s="44" t="s">
        <v>79</v>
      </c>
      <c r="F30" s="42" t="s">
        <v>80</v>
      </c>
      <c r="G30" s="46" t="s">
        <v>14</v>
      </c>
      <c r="H30" s="45">
        <v>1</v>
      </c>
      <c r="I30" s="45" t="s">
        <v>15</v>
      </c>
      <c r="J30" s="39" t="s">
        <v>15</v>
      </c>
      <c r="K30" s="40" t="s">
        <v>16</v>
      </c>
    </row>
    <row r="31" spans="1:11" ht="15.75" thickBot="1" x14ac:dyDescent="0.3">
      <c r="B31" s="41">
        <v>30</v>
      </c>
      <c r="C31" s="49" t="s">
        <v>81</v>
      </c>
      <c r="D31" s="49" t="s">
        <v>82</v>
      </c>
      <c r="E31" s="50" t="s">
        <v>83</v>
      </c>
      <c r="F31" s="51" t="s">
        <v>80</v>
      </c>
      <c r="G31" s="52">
        <v>1</v>
      </c>
      <c r="H31" s="53">
        <v>1</v>
      </c>
      <c r="I31" s="54" t="s">
        <v>84</v>
      </c>
      <c r="J31" s="52" t="s">
        <v>15</v>
      </c>
      <c r="K31" s="55" t="s">
        <v>16</v>
      </c>
    </row>
    <row r="32" spans="1:11" x14ac:dyDescent="0.25">
      <c r="E32"/>
      <c r="G32"/>
      <c r="H32" s="56">
        <f>SUM(H2:H31)</f>
        <v>30</v>
      </c>
      <c r="I32"/>
      <c r="J32"/>
    </row>
    <row r="33" spans="2:12" ht="15.75" thickBot="1" x14ac:dyDescent="0.3">
      <c r="B33" s="24" t="s">
        <v>85</v>
      </c>
      <c r="E33"/>
      <c r="G33"/>
      <c r="H33"/>
      <c r="I33"/>
      <c r="J33"/>
    </row>
    <row r="34" spans="2:12" x14ac:dyDescent="0.25">
      <c r="B34" s="57">
        <v>31</v>
      </c>
      <c r="C34" s="58"/>
      <c r="D34" s="58" t="s">
        <v>86</v>
      </c>
      <c r="E34" s="59" t="s">
        <v>87</v>
      </c>
      <c r="F34" s="58" t="s">
        <v>88</v>
      </c>
      <c r="G34" s="59">
        <v>1</v>
      </c>
      <c r="H34" s="59">
        <v>1</v>
      </c>
      <c r="I34" s="59" t="s">
        <v>15</v>
      </c>
      <c r="J34" s="59" t="s">
        <v>15</v>
      </c>
      <c r="K34" s="60" t="s">
        <v>16</v>
      </c>
    </row>
    <row r="35" spans="2:12" x14ac:dyDescent="0.25">
      <c r="B35" s="41">
        <v>32</v>
      </c>
      <c r="C35" s="42"/>
      <c r="D35" s="42" t="s">
        <v>86</v>
      </c>
      <c r="E35" s="45" t="s">
        <v>87</v>
      </c>
      <c r="F35" s="42" t="s">
        <v>26</v>
      </c>
      <c r="G35" s="45">
        <v>1</v>
      </c>
      <c r="H35" s="45">
        <v>1</v>
      </c>
      <c r="I35" s="45" t="s">
        <v>15</v>
      </c>
      <c r="J35" s="46" t="s">
        <v>15</v>
      </c>
      <c r="K35" s="47" t="s">
        <v>16</v>
      </c>
    </row>
    <row r="36" spans="2:12" x14ac:dyDescent="0.25">
      <c r="B36" s="41">
        <v>33</v>
      </c>
      <c r="C36" s="42"/>
      <c r="D36" s="42" t="s">
        <v>86</v>
      </c>
      <c r="E36" s="45" t="s">
        <v>87</v>
      </c>
      <c r="F36" s="42" t="s">
        <v>26</v>
      </c>
      <c r="G36" s="45">
        <v>1</v>
      </c>
      <c r="H36" s="45">
        <v>1</v>
      </c>
      <c r="I36" s="45" t="s">
        <v>15</v>
      </c>
      <c r="J36" s="46" t="s">
        <v>15</v>
      </c>
      <c r="K36" s="40" t="s">
        <v>16</v>
      </c>
    </row>
    <row r="37" spans="2:12" x14ac:dyDescent="0.25">
      <c r="B37" s="41">
        <v>34</v>
      </c>
      <c r="C37" s="42"/>
      <c r="D37" s="42" t="s">
        <v>86</v>
      </c>
      <c r="E37" s="45" t="s">
        <v>87</v>
      </c>
      <c r="F37" s="42" t="s">
        <v>26</v>
      </c>
      <c r="G37" s="45">
        <v>1</v>
      </c>
      <c r="H37" s="45">
        <v>1</v>
      </c>
      <c r="I37" s="45" t="s">
        <v>15</v>
      </c>
      <c r="J37" s="46" t="s">
        <v>15</v>
      </c>
      <c r="K37" s="47" t="s">
        <v>16</v>
      </c>
    </row>
    <row r="38" spans="2:12" x14ac:dyDescent="0.25">
      <c r="B38" s="41">
        <v>35</v>
      </c>
      <c r="C38" s="42"/>
      <c r="D38" s="42" t="s">
        <v>89</v>
      </c>
      <c r="E38" s="45" t="s">
        <v>90</v>
      </c>
      <c r="F38" s="42" t="s">
        <v>91</v>
      </c>
      <c r="G38" s="45">
        <v>2</v>
      </c>
      <c r="H38" s="45">
        <v>1</v>
      </c>
      <c r="I38" s="45" t="s">
        <v>15</v>
      </c>
      <c r="J38" s="46" t="s">
        <v>15</v>
      </c>
      <c r="K38" s="40" t="s">
        <v>16</v>
      </c>
    </row>
    <row r="39" spans="2:12" x14ac:dyDescent="0.25">
      <c r="B39" s="41">
        <v>36</v>
      </c>
      <c r="C39" s="42"/>
      <c r="D39" s="42" t="s">
        <v>89</v>
      </c>
      <c r="E39" s="45" t="s">
        <v>90</v>
      </c>
      <c r="F39" s="42" t="s">
        <v>26</v>
      </c>
      <c r="G39" s="45">
        <v>3</v>
      </c>
      <c r="H39" s="45">
        <v>1</v>
      </c>
      <c r="I39" s="45" t="s">
        <v>15</v>
      </c>
      <c r="J39" s="46" t="s">
        <v>15</v>
      </c>
      <c r="K39" s="47" t="s">
        <v>16</v>
      </c>
    </row>
    <row r="40" spans="2:12" x14ac:dyDescent="0.25">
      <c r="B40" s="41">
        <v>37</v>
      </c>
      <c r="C40" s="42"/>
      <c r="D40" s="42" t="s">
        <v>92</v>
      </c>
      <c r="E40" s="45" t="s">
        <v>60</v>
      </c>
      <c r="F40" s="42" t="s">
        <v>93</v>
      </c>
      <c r="G40" s="45">
        <v>-1</v>
      </c>
      <c r="H40" s="45">
        <v>1</v>
      </c>
      <c r="I40" s="45" t="s">
        <v>15</v>
      </c>
      <c r="J40" s="46" t="s">
        <v>15</v>
      </c>
      <c r="K40" s="47" t="s">
        <v>16</v>
      </c>
    </row>
    <row r="41" spans="2:12" x14ac:dyDescent="0.25">
      <c r="B41" s="89">
        <v>38</v>
      </c>
      <c r="C41" s="90" t="s">
        <v>94</v>
      </c>
      <c r="D41" s="91" t="s">
        <v>95</v>
      </c>
      <c r="E41" s="92" t="s">
        <v>96</v>
      </c>
      <c r="F41" s="91" t="s">
        <v>67</v>
      </c>
      <c r="G41" s="92"/>
      <c r="H41" s="92"/>
      <c r="I41" s="92"/>
      <c r="J41" s="93"/>
      <c r="K41" s="94"/>
    </row>
    <row r="42" spans="2:12" x14ac:dyDescent="0.25">
      <c r="B42" s="61">
        <v>39</v>
      </c>
      <c r="C42" s="51"/>
      <c r="D42" s="62" t="s">
        <v>97</v>
      </c>
      <c r="E42" s="53" t="s">
        <v>14</v>
      </c>
      <c r="F42" s="51" t="s">
        <v>98</v>
      </c>
      <c r="G42" s="53">
        <v>1</v>
      </c>
      <c r="H42" s="53">
        <v>1</v>
      </c>
      <c r="I42" s="95" t="s">
        <v>16</v>
      </c>
      <c r="J42" s="46" t="s">
        <v>15</v>
      </c>
      <c r="K42" s="55" t="s">
        <v>16</v>
      </c>
      <c r="L42" s="96" t="s">
        <v>99</v>
      </c>
    </row>
    <row r="43" spans="2:12" x14ac:dyDescent="0.25">
      <c r="E43"/>
      <c r="G43"/>
      <c r="H43" s="63">
        <f>SUM(H34:H42)</f>
        <v>8</v>
      </c>
      <c r="I43"/>
      <c r="J43"/>
    </row>
    <row r="44" spans="2:12" x14ac:dyDescent="0.25">
      <c r="F44" s="24"/>
      <c r="G44"/>
      <c r="H44"/>
      <c r="I44"/>
      <c r="J44"/>
    </row>
    <row r="45" spans="2:12" ht="15.75" thickBot="1" x14ac:dyDescent="0.3">
      <c r="B45" s="24" t="s">
        <v>100</v>
      </c>
      <c r="F45" s="24"/>
      <c r="G45"/>
      <c r="H45"/>
      <c r="I45"/>
      <c r="J45"/>
    </row>
    <row r="46" spans="2:12" x14ac:dyDescent="0.25">
      <c r="B46" s="57">
        <v>40</v>
      </c>
      <c r="C46" s="58"/>
      <c r="D46" s="58" t="s">
        <v>101</v>
      </c>
      <c r="E46" s="59" t="s">
        <v>22</v>
      </c>
      <c r="F46" s="58" t="s">
        <v>102</v>
      </c>
      <c r="G46" s="59">
        <v>-1</v>
      </c>
      <c r="H46" s="59">
        <v>1</v>
      </c>
      <c r="I46" s="64" t="s">
        <v>68</v>
      </c>
      <c r="J46" s="65" t="s">
        <v>15</v>
      </c>
      <c r="K46" s="66" t="s">
        <v>16</v>
      </c>
    </row>
    <row r="47" spans="2:12" x14ac:dyDescent="0.25">
      <c r="B47" s="41">
        <v>41</v>
      </c>
      <c r="C47" s="42"/>
      <c r="D47" s="42" t="s">
        <v>103</v>
      </c>
      <c r="E47" s="45" t="s">
        <v>12</v>
      </c>
      <c r="F47" s="42" t="s">
        <v>104</v>
      </c>
      <c r="G47" s="45" t="s">
        <v>14</v>
      </c>
      <c r="H47" s="45">
        <v>1</v>
      </c>
      <c r="I47" s="67" t="s">
        <v>68</v>
      </c>
      <c r="J47" s="68" t="s">
        <v>68</v>
      </c>
      <c r="K47" s="47" t="s">
        <v>16</v>
      </c>
    </row>
    <row r="48" spans="2:12" x14ac:dyDescent="0.25">
      <c r="B48" s="41">
        <v>42</v>
      </c>
      <c r="C48" s="42" t="s">
        <v>105</v>
      </c>
      <c r="D48" s="42" t="s">
        <v>106</v>
      </c>
      <c r="E48" s="45" t="s">
        <v>107</v>
      </c>
      <c r="F48" s="42" t="s">
        <v>108</v>
      </c>
      <c r="G48" s="45">
        <v>0</v>
      </c>
      <c r="H48" s="45">
        <v>1</v>
      </c>
      <c r="I48" s="67" t="s">
        <v>68</v>
      </c>
      <c r="J48" s="68" t="s">
        <v>68</v>
      </c>
      <c r="K48" s="69" t="s">
        <v>109</v>
      </c>
    </row>
    <row r="49" spans="2:14" x14ac:dyDescent="0.25">
      <c r="B49" s="41">
        <v>43</v>
      </c>
      <c r="C49" s="42" t="s">
        <v>105</v>
      </c>
      <c r="D49" s="42" t="s">
        <v>106</v>
      </c>
      <c r="E49" s="45" t="s">
        <v>107</v>
      </c>
      <c r="F49" s="42" t="s">
        <v>110</v>
      </c>
      <c r="G49" s="45">
        <v>0</v>
      </c>
      <c r="H49" s="45">
        <v>1</v>
      </c>
      <c r="I49" s="67" t="s">
        <v>68</v>
      </c>
      <c r="J49" s="68" t="s">
        <v>68</v>
      </c>
      <c r="K49" s="69" t="s">
        <v>109</v>
      </c>
    </row>
    <row r="50" spans="2:14" x14ac:dyDescent="0.25">
      <c r="B50" s="41">
        <v>44</v>
      </c>
      <c r="C50" s="42" t="s">
        <v>105</v>
      </c>
      <c r="D50" s="42" t="s">
        <v>106</v>
      </c>
      <c r="E50" s="45" t="s">
        <v>107</v>
      </c>
      <c r="F50" s="42" t="s">
        <v>111</v>
      </c>
      <c r="G50" s="45">
        <v>0</v>
      </c>
      <c r="H50" s="45">
        <v>1</v>
      </c>
      <c r="I50" s="67" t="s">
        <v>68</v>
      </c>
      <c r="J50" s="68" t="s">
        <v>68</v>
      </c>
      <c r="K50" s="69" t="s">
        <v>109</v>
      </c>
    </row>
    <row r="51" spans="2:14" x14ac:dyDescent="0.25">
      <c r="B51" s="41">
        <v>45</v>
      </c>
      <c r="C51" s="42" t="s">
        <v>105</v>
      </c>
      <c r="D51" s="42" t="s">
        <v>112</v>
      </c>
      <c r="E51" s="45" t="s">
        <v>113</v>
      </c>
      <c r="F51" s="42" t="s">
        <v>114</v>
      </c>
      <c r="G51" s="45">
        <v>0</v>
      </c>
      <c r="H51" s="45">
        <v>7</v>
      </c>
      <c r="I51" s="70" t="s">
        <v>84</v>
      </c>
      <c r="J51" s="68" t="s">
        <v>68</v>
      </c>
      <c r="K51" s="69" t="s">
        <v>109</v>
      </c>
    </row>
    <row r="52" spans="2:14" x14ac:dyDescent="0.25">
      <c r="B52" s="41">
        <v>46</v>
      </c>
      <c r="C52" s="42" t="s">
        <v>105</v>
      </c>
      <c r="D52" s="42" t="s">
        <v>115</v>
      </c>
      <c r="E52" s="46"/>
      <c r="F52" s="42" t="s">
        <v>116</v>
      </c>
      <c r="G52" s="45">
        <v>0</v>
      </c>
      <c r="H52" s="71">
        <v>1</v>
      </c>
      <c r="I52" s="67" t="s">
        <v>68</v>
      </c>
      <c r="J52" s="68" t="s">
        <v>68</v>
      </c>
      <c r="K52" s="69" t="s">
        <v>109</v>
      </c>
    </row>
    <row r="53" spans="2:14" ht="15.75" thickBot="1" x14ac:dyDescent="0.3">
      <c r="B53" s="72">
        <v>47</v>
      </c>
      <c r="C53" s="51" t="s">
        <v>105</v>
      </c>
      <c r="D53" s="51" t="s">
        <v>115</v>
      </c>
      <c r="E53" s="52"/>
      <c r="F53" s="51" t="s">
        <v>117</v>
      </c>
      <c r="G53" s="53">
        <v>1</v>
      </c>
      <c r="H53" s="53">
        <v>1</v>
      </c>
      <c r="I53" s="53" t="s">
        <v>68</v>
      </c>
      <c r="J53" s="73" t="s">
        <v>68</v>
      </c>
      <c r="K53" s="74" t="s">
        <v>109</v>
      </c>
    </row>
    <row r="54" spans="2:14" x14ac:dyDescent="0.25">
      <c r="C54" s="75"/>
      <c r="D54" s="75"/>
      <c r="F54" s="76"/>
      <c r="G54" s="76"/>
      <c r="H54" s="63">
        <f>SUM(H46:H53)</f>
        <v>14</v>
      </c>
      <c r="I54" s="75"/>
      <c r="J54"/>
    </row>
    <row r="55" spans="2:14" ht="15.75" thickBot="1" x14ac:dyDescent="0.3">
      <c r="B55" s="24" t="s">
        <v>118</v>
      </c>
      <c r="C55" s="75"/>
      <c r="D55" s="75"/>
      <c r="F55" s="76"/>
      <c r="G55" s="76"/>
      <c r="H55" s="76"/>
      <c r="I55" s="75"/>
      <c r="J55"/>
    </row>
    <row r="56" spans="2:14" x14ac:dyDescent="0.25">
      <c r="B56" s="77">
        <v>48</v>
      </c>
      <c r="C56" s="58" t="s">
        <v>105</v>
      </c>
      <c r="D56" s="58" t="s">
        <v>115</v>
      </c>
      <c r="E56" s="65" t="s">
        <v>119</v>
      </c>
      <c r="F56" s="58" t="s">
        <v>80</v>
      </c>
      <c r="G56" s="65" t="s">
        <v>120</v>
      </c>
      <c r="H56" s="78">
        <v>1</v>
      </c>
      <c r="I56" s="59" t="s">
        <v>68</v>
      </c>
      <c r="J56" s="79" t="s">
        <v>68</v>
      </c>
      <c r="K56" s="80" t="s">
        <v>109</v>
      </c>
    </row>
    <row r="57" spans="2:14" x14ac:dyDescent="0.25">
      <c r="B57" s="81">
        <v>49</v>
      </c>
      <c r="C57" s="42"/>
      <c r="D57" s="42" t="s">
        <v>121</v>
      </c>
      <c r="E57" s="46" t="s">
        <v>83</v>
      </c>
      <c r="F57" s="42" t="s">
        <v>122</v>
      </c>
      <c r="G57" s="46" t="s">
        <v>123</v>
      </c>
      <c r="H57" s="82">
        <v>1</v>
      </c>
      <c r="I57" s="45" t="s">
        <v>68</v>
      </c>
      <c r="J57" s="83" t="s">
        <v>68</v>
      </c>
      <c r="K57" s="47" t="s">
        <v>16</v>
      </c>
    </row>
    <row r="58" spans="2:14" x14ac:dyDescent="0.25">
      <c r="B58" s="81">
        <v>50</v>
      </c>
      <c r="C58" s="84"/>
      <c r="D58" s="42" t="s">
        <v>121</v>
      </c>
      <c r="E58" s="46" t="s">
        <v>83</v>
      </c>
      <c r="F58" s="42" t="s">
        <v>124</v>
      </c>
      <c r="G58" s="46" t="s">
        <v>125</v>
      </c>
      <c r="H58" s="82">
        <v>1</v>
      </c>
      <c r="I58" s="45" t="s">
        <v>68</v>
      </c>
      <c r="J58" s="83" t="s">
        <v>68</v>
      </c>
      <c r="K58" s="47" t="s">
        <v>16</v>
      </c>
    </row>
    <row r="59" spans="2:14" x14ac:dyDescent="0.25">
      <c r="B59" s="81">
        <v>51</v>
      </c>
      <c r="C59" s="84"/>
      <c r="D59" s="42" t="s">
        <v>126</v>
      </c>
      <c r="E59" s="46" t="s">
        <v>127</v>
      </c>
      <c r="F59" s="85" t="s">
        <v>128</v>
      </c>
      <c r="G59" s="46" t="s">
        <v>123</v>
      </c>
      <c r="H59" s="82">
        <v>2</v>
      </c>
      <c r="I59" s="45" t="s">
        <v>68</v>
      </c>
      <c r="J59" s="83" t="s">
        <v>68</v>
      </c>
      <c r="K59" s="47" t="s">
        <v>16</v>
      </c>
    </row>
    <row r="60" spans="2:14" x14ac:dyDescent="0.25">
      <c r="B60" s="81">
        <v>52</v>
      </c>
      <c r="C60" s="84"/>
      <c r="D60" s="42" t="s">
        <v>126</v>
      </c>
      <c r="E60" s="46" t="s">
        <v>127</v>
      </c>
      <c r="F60" s="85" t="s">
        <v>129</v>
      </c>
      <c r="G60" s="46" t="s">
        <v>123</v>
      </c>
      <c r="H60" s="82">
        <v>2</v>
      </c>
      <c r="I60" s="45" t="s">
        <v>68</v>
      </c>
      <c r="J60" s="83" t="s">
        <v>68</v>
      </c>
      <c r="K60" s="69" t="s">
        <v>109</v>
      </c>
    </row>
    <row r="61" spans="2:14" x14ac:dyDescent="0.25">
      <c r="B61" s="81">
        <v>53</v>
      </c>
      <c r="C61" s="84"/>
      <c r="D61" s="42" t="s">
        <v>126</v>
      </c>
      <c r="E61" s="46" t="s">
        <v>127</v>
      </c>
      <c r="F61" s="42" t="s">
        <v>130</v>
      </c>
      <c r="G61" s="46" t="s">
        <v>120</v>
      </c>
      <c r="H61" s="82">
        <v>4</v>
      </c>
      <c r="I61" s="45" t="s">
        <v>68</v>
      </c>
      <c r="J61" s="83" t="s">
        <v>68</v>
      </c>
      <c r="K61" s="47" t="s">
        <v>16</v>
      </c>
    </row>
    <row r="62" spans="2:14" ht="15.75" thickBot="1" x14ac:dyDescent="0.3">
      <c r="B62" s="72">
        <v>54</v>
      </c>
      <c r="C62" s="86"/>
      <c r="D62" s="51" t="s">
        <v>126</v>
      </c>
      <c r="E62" s="52" t="s">
        <v>127</v>
      </c>
      <c r="F62" s="54" t="s">
        <v>131</v>
      </c>
      <c r="G62" s="52" t="s">
        <v>132</v>
      </c>
      <c r="H62" s="87">
        <v>1</v>
      </c>
      <c r="I62" s="53" t="s">
        <v>68</v>
      </c>
      <c r="J62" s="88" t="s">
        <v>68</v>
      </c>
      <c r="K62" s="55" t="s">
        <v>16</v>
      </c>
    </row>
    <row r="63" spans="2:14" x14ac:dyDescent="0.25">
      <c r="E63"/>
      <c r="G63"/>
      <c r="H63" s="63">
        <f>SUM(H56:H62)</f>
        <v>12</v>
      </c>
      <c r="I63"/>
      <c r="J63"/>
      <c r="L63" s="18" t="s">
        <v>133</v>
      </c>
      <c r="M63" s="19" t="s">
        <v>134</v>
      </c>
      <c r="N63" s="19" t="s">
        <v>135</v>
      </c>
    </row>
    <row r="64" spans="2:14" x14ac:dyDescent="0.25">
      <c r="B64" s="2"/>
      <c r="C64" s="9"/>
      <c r="D64" s="7"/>
      <c r="E64" s="2"/>
      <c r="F64" s="9"/>
      <c r="G64" s="2"/>
      <c r="H64" s="11"/>
      <c r="I64" s="8"/>
      <c r="J64" s="2"/>
      <c r="K64" s="9"/>
      <c r="L64" s="20">
        <f>H32+H43+H54+H63</f>
        <v>64</v>
      </c>
      <c r="M64" s="19">
        <f>L64-N64</f>
        <v>49</v>
      </c>
      <c r="N64" s="19">
        <f>H48+H49+H50+H51+H52+H53+H56+H60</f>
        <v>15</v>
      </c>
    </row>
    <row r="65" spans="2:13" x14ac:dyDescent="0.25">
      <c r="B65" s="2"/>
      <c r="C65" s="9"/>
      <c r="D65" s="9"/>
      <c r="E65" s="2"/>
      <c r="F65" s="9"/>
      <c r="G65" s="2"/>
      <c r="H65" s="11"/>
      <c r="I65" s="2"/>
      <c r="J65" s="2"/>
      <c r="K65" s="9"/>
    </row>
    <row r="66" spans="2:13" ht="15.75" thickBot="1" x14ac:dyDescent="0.3">
      <c r="B66" s="15" t="s">
        <v>136</v>
      </c>
      <c r="C66" s="9"/>
      <c r="D66" s="9"/>
      <c r="E66" s="2"/>
      <c r="F66" s="9"/>
      <c r="G66" s="2"/>
      <c r="H66" s="2"/>
      <c r="I66" s="2"/>
      <c r="J66" s="2"/>
      <c r="K66" s="9"/>
    </row>
    <row r="67" spans="2:13" ht="25.5" x14ac:dyDescent="0.25">
      <c r="B67" s="22" t="s">
        <v>137</v>
      </c>
      <c r="C67" s="23" t="s">
        <v>163</v>
      </c>
      <c r="D67" s="23" t="s">
        <v>2</v>
      </c>
      <c r="E67" s="21" t="s">
        <v>3</v>
      </c>
      <c r="F67" s="3" t="s">
        <v>138</v>
      </c>
      <c r="G67" s="4" t="s">
        <v>5</v>
      </c>
      <c r="H67" s="5" t="s">
        <v>6</v>
      </c>
      <c r="I67" s="17" t="s">
        <v>7</v>
      </c>
      <c r="J67" s="5" t="s">
        <v>8</v>
      </c>
      <c r="K67" s="17" t="s">
        <v>9</v>
      </c>
      <c r="L67" s="16" t="s">
        <v>139</v>
      </c>
    </row>
    <row r="68" spans="2:13" x14ac:dyDescent="0.25">
      <c r="B68" s="10">
        <v>55</v>
      </c>
      <c r="C68" s="6" t="s">
        <v>135</v>
      </c>
      <c r="D68" s="6" t="s">
        <v>140</v>
      </c>
      <c r="E68" s="10" t="s">
        <v>141</v>
      </c>
      <c r="F68" s="6" t="s">
        <v>142</v>
      </c>
      <c r="G68" s="10" t="s">
        <v>123</v>
      </c>
      <c r="H68" s="13">
        <v>1</v>
      </c>
      <c r="I68" s="13" t="s">
        <v>68</v>
      </c>
      <c r="J68" s="13" t="s">
        <v>68</v>
      </c>
      <c r="K68" s="13" t="s">
        <v>68</v>
      </c>
      <c r="L68" s="13" t="s">
        <v>143</v>
      </c>
      <c r="M68" s="97" t="s">
        <v>159</v>
      </c>
    </row>
    <row r="69" spans="2:13" x14ac:dyDescent="0.25">
      <c r="B69" s="10">
        <v>56</v>
      </c>
      <c r="C69" s="6" t="s">
        <v>135</v>
      </c>
      <c r="D69" s="6" t="s">
        <v>140</v>
      </c>
      <c r="E69" s="10" t="s">
        <v>144</v>
      </c>
      <c r="F69" s="6" t="s">
        <v>145</v>
      </c>
      <c r="G69" s="10" t="s">
        <v>123</v>
      </c>
      <c r="H69" s="13">
        <v>1</v>
      </c>
      <c r="I69" s="13" t="s">
        <v>68</v>
      </c>
      <c r="J69" s="13" t="s">
        <v>68</v>
      </c>
      <c r="K69" s="13" t="s">
        <v>68</v>
      </c>
      <c r="L69" s="13" t="s">
        <v>143</v>
      </c>
      <c r="M69" s="97" t="s">
        <v>159</v>
      </c>
    </row>
    <row r="70" spans="2:13" x14ac:dyDescent="0.25">
      <c r="B70" s="10">
        <v>57</v>
      </c>
      <c r="C70" s="6" t="s">
        <v>135</v>
      </c>
      <c r="D70" s="6" t="s">
        <v>146</v>
      </c>
      <c r="E70" s="10" t="s">
        <v>148</v>
      </c>
      <c r="F70" s="14" t="s">
        <v>147</v>
      </c>
      <c r="G70" s="10" t="s">
        <v>125</v>
      </c>
      <c r="H70" s="13">
        <v>1</v>
      </c>
      <c r="I70" s="13" t="s">
        <v>68</v>
      </c>
      <c r="J70" s="13" t="s">
        <v>68</v>
      </c>
      <c r="K70" s="13" t="s">
        <v>68</v>
      </c>
      <c r="L70" s="13" t="s">
        <v>149</v>
      </c>
      <c r="M70" s="97" t="s">
        <v>160</v>
      </c>
    </row>
    <row r="71" spans="2:13" x14ac:dyDescent="0.25">
      <c r="B71" s="10">
        <v>58</v>
      </c>
      <c r="C71" s="6" t="s">
        <v>135</v>
      </c>
      <c r="D71" s="6" t="s">
        <v>146</v>
      </c>
      <c r="E71" s="10" t="s">
        <v>150</v>
      </c>
      <c r="F71" s="14" t="s">
        <v>151</v>
      </c>
      <c r="G71" s="10" t="s">
        <v>125</v>
      </c>
      <c r="H71" s="13">
        <v>1</v>
      </c>
      <c r="I71" s="13" t="s">
        <v>68</v>
      </c>
      <c r="J71" s="13" t="s">
        <v>68</v>
      </c>
      <c r="K71" s="13" t="s">
        <v>68</v>
      </c>
      <c r="L71" s="13" t="s">
        <v>149</v>
      </c>
      <c r="M71" s="97" t="s">
        <v>160</v>
      </c>
    </row>
    <row r="72" spans="2:13" x14ac:dyDescent="0.25">
      <c r="B72" s="10">
        <v>59</v>
      </c>
      <c r="C72" s="6" t="s">
        <v>135</v>
      </c>
      <c r="D72" s="6" t="s">
        <v>146</v>
      </c>
      <c r="E72" s="10" t="s">
        <v>150</v>
      </c>
      <c r="F72" s="6" t="s">
        <v>152</v>
      </c>
      <c r="G72" s="10" t="s">
        <v>125</v>
      </c>
      <c r="H72" s="13">
        <v>1</v>
      </c>
      <c r="I72" s="13" t="s">
        <v>68</v>
      </c>
      <c r="J72" s="13" t="s">
        <v>68</v>
      </c>
      <c r="K72" s="13" t="s">
        <v>68</v>
      </c>
      <c r="L72" s="13" t="s">
        <v>149</v>
      </c>
      <c r="M72" s="97" t="s">
        <v>160</v>
      </c>
    </row>
    <row r="73" spans="2:13" x14ac:dyDescent="0.25">
      <c r="B73" s="10">
        <v>60</v>
      </c>
      <c r="C73" s="6" t="s">
        <v>135</v>
      </c>
      <c r="D73" s="6" t="s">
        <v>153</v>
      </c>
      <c r="E73" s="10" t="s">
        <v>155</v>
      </c>
      <c r="F73" s="12" t="s">
        <v>154</v>
      </c>
      <c r="G73" s="10" t="s">
        <v>123</v>
      </c>
      <c r="H73" s="13">
        <v>1</v>
      </c>
      <c r="I73" s="13" t="s">
        <v>68</v>
      </c>
      <c r="J73" s="13" t="s">
        <v>68</v>
      </c>
      <c r="K73" s="13" t="s">
        <v>68</v>
      </c>
      <c r="L73" s="13" t="s">
        <v>158</v>
      </c>
      <c r="M73" s="97" t="s">
        <v>161</v>
      </c>
    </row>
    <row r="74" spans="2:13" x14ac:dyDescent="0.25">
      <c r="B74" s="10">
        <v>61</v>
      </c>
      <c r="C74" s="6" t="s">
        <v>135</v>
      </c>
      <c r="D74" s="6" t="s">
        <v>153</v>
      </c>
      <c r="E74" s="10" t="s">
        <v>155</v>
      </c>
      <c r="F74" s="14" t="s">
        <v>156</v>
      </c>
      <c r="G74" s="10" t="s">
        <v>123</v>
      </c>
      <c r="H74" s="13">
        <v>1</v>
      </c>
      <c r="I74" s="13" t="s">
        <v>68</v>
      </c>
      <c r="J74" s="13" t="s">
        <v>68</v>
      </c>
      <c r="K74" s="13" t="s">
        <v>68</v>
      </c>
      <c r="L74" s="13" t="s">
        <v>158</v>
      </c>
      <c r="M74" s="97" t="s">
        <v>161</v>
      </c>
    </row>
    <row r="75" spans="2:13" x14ac:dyDescent="0.25">
      <c r="B75" s="10">
        <v>62</v>
      </c>
      <c r="C75" s="6" t="s">
        <v>135</v>
      </c>
      <c r="D75" s="6" t="s">
        <v>153</v>
      </c>
      <c r="E75" s="10" t="s">
        <v>155</v>
      </c>
      <c r="F75" s="14" t="s">
        <v>157</v>
      </c>
      <c r="G75" s="10" t="s">
        <v>123</v>
      </c>
      <c r="H75" s="13">
        <v>1</v>
      </c>
      <c r="I75" s="13" t="s">
        <v>68</v>
      </c>
      <c r="J75" s="13" t="s">
        <v>68</v>
      </c>
      <c r="K75" s="13" t="s">
        <v>68</v>
      </c>
      <c r="L75" s="13" t="s">
        <v>158</v>
      </c>
      <c r="M75" s="97" t="s">
        <v>161</v>
      </c>
    </row>
    <row r="76" spans="2:13" x14ac:dyDescent="0.25">
      <c r="B76" s="10">
        <v>63</v>
      </c>
      <c r="C76" s="12"/>
      <c r="D76" s="6" t="s">
        <v>164</v>
      </c>
      <c r="E76" s="10" t="s">
        <v>165</v>
      </c>
      <c r="F76" s="6" t="s">
        <v>166</v>
      </c>
      <c r="G76" s="10" t="s">
        <v>123</v>
      </c>
      <c r="H76" s="13">
        <v>1</v>
      </c>
      <c r="I76" s="13" t="s">
        <v>15</v>
      </c>
      <c r="J76" s="13" t="s">
        <v>68</v>
      </c>
      <c r="K76" s="13" t="s">
        <v>168</v>
      </c>
      <c r="L76" s="13" t="s">
        <v>167</v>
      </c>
      <c r="M76" s="107">
        <v>45681</v>
      </c>
    </row>
    <row r="77" spans="2:13" x14ac:dyDescent="0.25">
      <c r="B77" s="10">
        <v>64</v>
      </c>
      <c r="C77" s="12"/>
      <c r="D77" s="6"/>
      <c r="E77" s="10"/>
      <c r="F77" s="12"/>
      <c r="G77" s="10"/>
      <c r="H77" s="13"/>
      <c r="I77" s="13"/>
      <c r="J77" s="13"/>
      <c r="K77" s="13"/>
      <c r="L77" s="13"/>
      <c r="M77" s="98"/>
    </row>
    <row r="78" spans="2:13" x14ac:dyDescent="0.25">
      <c r="B78" s="10">
        <v>65</v>
      </c>
      <c r="C78" s="12"/>
      <c r="D78" s="6"/>
      <c r="E78" s="10"/>
      <c r="F78" s="14"/>
      <c r="G78" s="10"/>
      <c r="H78" s="13"/>
      <c r="I78" s="13"/>
      <c r="J78" s="13"/>
      <c r="K78" s="13"/>
      <c r="L78" s="13"/>
      <c r="M78" s="98"/>
    </row>
    <row r="79" spans="2:13" x14ac:dyDescent="0.25">
      <c r="B79" s="10">
        <v>66</v>
      </c>
      <c r="C79" s="12"/>
      <c r="D79" s="6"/>
      <c r="E79" s="10"/>
      <c r="F79" s="14"/>
      <c r="G79" s="10"/>
      <c r="H79" s="13"/>
      <c r="I79" s="13"/>
      <c r="J79" s="13"/>
      <c r="K79" s="13"/>
      <c r="L79" s="13"/>
      <c r="M79" s="98"/>
    </row>
    <row r="80" spans="2:13" x14ac:dyDescent="0.25">
      <c r="B80" s="10">
        <v>67</v>
      </c>
      <c r="C80" s="12"/>
      <c r="D80" s="6"/>
      <c r="E80" s="10"/>
      <c r="F80" s="6"/>
      <c r="G80" s="10"/>
      <c r="H80" s="13"/>
      <c r="I80" s="13"/>
      <c r="J80" s="13"/>
      <c r="K80" s="13"/>
      <c r="L80" s="13"/>
      <c r="M80" s="98"/>
    </row>
    <row r="81" spans="2:13" x14ac:dyDescent="0.25">
      <c r="B81" s="10">
        <v>68</v>
      </c>
      <c r="C81" s="12"/>
      <c r="D81" s="6"/>
      <c r="E81" s="10"/>
      <c r="F81" s="12"/>
      <c r="G81" s="10"/>
      <c r="H81" s="13"/>
      <c r="I81" s="13"/>
      <c r="J81" s="13"/>
      <c r="K81" s="13"/>
      <c r="L81" s="13"/>
      <c r="M81" s="98"/>
    </row>
    <row r="82" spans="2:13" x14ac:dyDescent="0.25">
      <c r="B82" s="2"/>
      <c r="C82" s="9"/>
      <c r="D82" s="9"/>
      <c r="E82" s="2"/>
      <c r="F82" s="9"/>
      <c r="G82" s="2"/>
      <c r="H82" s="2"/>
      <c r="I82" s="2"/>
      <c r="J82" s="2"/>
      <c r="K82" s="9"/>
    </row>
    <row r="83" spans="2:13" x14ac:dyDescent="0.25">
      <c r="B83" s="2"/>
      <c r="C83" s="9"/>
      <c r="D83" s="9"/>
      <c r="E83" s="2"/>
      <c r="F83" s="9"/>
      <c r="G83" s="2"/>
      <c r="H83" s="2"/>
      <c r="I83" s="2"/>
      <c r="J83" s="2"/>
      <c r="K83" s="9"/>
    </row>
    <row r="84" spans="2:13" x14ac:dyDescent="0.25">
      <c r="B84" s="2"/>
      <c r="C84" s="9"/>
      <c r="D84" s="9"/>
      <c r="E84" s="2"/>
      <c r="F84" s="9"/>
      <c r="G84" s="2"/>
      <c r="H84" s="2"/>
      <c r="I84" s="2"/>
      <c r="J84" s="2"/>
      <c r="K84" s="9"/>
    </row>
    <row r="85" spans="2:13" x14ac:dyDescent="0.25">
      <c r="B85" s="2"/>
      <c r="C85" s="9"/>
      <c r="D85" s="9"/>
      <c r="E85" s="2"/>
      <c r="F85" s="9"/>
      <c r="G85" s="2"/>
      <c r="H85" s="2"/>
      <c r="I85" s="2"/>
      <c r="J85" s="2"/>
      <c r="K85" s="9"/>
    </row>
    <row r="86" spans="2:13" x14ac:dyDescent="0.25">
      <c r="B86" s="2"/>
      <c r="C86" s="9"/>
      <c r="D86" s="9"/>
      <c r="E86" s="2"/>
      <c r="F86" s="9"/>
      <c r="G86" s="2"/>
      <c r="H86" s="2"/>
      <c r="I86" s="2"/>
      <c r="J86" s="2"/>
      <c r="K86" s="9"/>
    </row>
    <row r="87" spans="2:13" x14ac:dyDescent="0.25">
      <c r="B87" s="2"/>
      <c r="C87" s="9"/>
      <c r="D87" s="9"/>
      <c r="E87" s="2"/>
      <c r="F87" s="9"/>
      <c r="G87" s="2"/>
      <c r="H87" s="2"/>
      <c r="I87" s="2"/>
      <c r="J87" s="2"/>
      <c r="K87" s="9"/>
    </row>
    <row r="88" spans="2:13" x14ac:dyDescent="0.25">
      <c r="B88" s="2"/>
      <c r="C88" s="9"/>
      <c r="D88" s="9"/>
      <c r="E88" s="2"/>
      <c r="F88" s="9"/>
      <c r="G88" s="2"/>
      <c r="H88" s="2"/>
      <c r="I88" s="2"/>
      <c r="J88" s="2"/>
      <c r="K88" s="9"/>
    </row>
    <row r="89" spans="2:13" x14ac:dyDescent="0.25">
      <c r="B89" s="2"/>
      <c r="C89" s="9"/>
      <c r="D89" s="9"/>
      <c r="E89" s="2"/>
      <c r="F89" s="9"/>
      <c r="G89" s="2"/>
      <c r="H89" s="2"/>
      <c r="I89" s="2"/>
      <c r="J89" s="2"/>
      <c r="K89" s="9"/>
    </row>
    <row r="90" spans="2:13" x14ac:dyDescent="0.25">
      <c r="B90" s="2"/>
      <c r="C90" s="9"/>
      <c r="D90" s="9"/>
      <c r="E90" s="2"/>
      <c r="F90" s="9"/>
      <c r="G90" s="2"/>
      <c r="H90" s="2"/>
      <c r="I90" s="2"/>
      <c r="J90" s="2"/>
      <c r="K90" s="9"/>
    </row>
    <row r="91" spans="2:13" x14ac:dyDescent="0.25">
      <c r="B91" s="2"/>
      <c r="C91" s="9"/>
      <c r="D91" s="9"/>
      <c r="E91" s="2"/>
      <c r="F91" s="9"/>
      <c r="G91" s="2"/>
      <c r="H91" s="2"/>
      <c r="I91" s="2"/>
      <c r="J91" s="2"/>
      <c r="K91" s="9"/>
    </row>
    <row r="92" spans="2:13" x14ac:dyDescent="0.25">
      <c r="B92" s="2"/>
      <c r="C92" s="9"/>
      <c r="D92" s="9"/>
      <c r="E92" s="2"/>
      <c r="F92" s="9"/>
      <c r="G92" s="2"/>
      <c r="H92" s="2"/>
      <c r="I92" s="2"/>
      <c r="J92" s="2"/>
      <c r="K92" s="9"/>
    </row>
    <row r="93" spans="2:13" x14ac:dyDescent="0.25">
      <c r="B93" s="2"/>
      <c r="C93" s="9"/>
      <c r="D93" s="9"/>
      <c r="E93" s="2"/>
      <c r="F93" s="9"/>
      <c r="G93" s="2"/>
      <c r="H93" s="2"/>
      <c r="I93" s="2"/>
      <c r="J93" s="2"/>
      <c r="K93" s="9"/>
    </row>
    <row r="94" spans="2:13" x14ac:dyDescent="0.25">
      <c r="B94" s="2"/>
      <c r="C94" s="9"/>
      <c r="D94" s="9"/>
      <c r="E94" s="2"/>
      <c r="F94" s="9"/>
      <c r="G94" s="2"/>
      <c r="H94" s="2"/>
      <c r="I94" s="2"/>
      <c r="J94" s="2"/>
      <c r="K94" s="9"/>
    </row>
    <row r="95" spans="2:13" x14ac:dyDescent="0.25">
      <c r="B95" s="2"/>
      <c r="C95" s="9"/>
      <c r="D95" s="9"/>
      <c r="E95" s="2"/>
      <c r="F95" s="9"/>
      <c r="G95" s="2"/>
      <c r="H95" s="2"/>
      <c r="I95" s="2"/>
      <c r="J95" s="2"/>
      <c r="K95" s="9"/>
    </row>
  </sheetData>
  <pageMargins left="0.25" right="0.25" top="0.75" bottom="0.75" header="0.3" footer="0.3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7C6ECDC0A41D418BB6A7B61DFE683D" ma:contentTypeVersion="14" ma:contentTypeDescription="Vytvoří nový dokument" ma:contentTypeScope="" ma:versionID="896e00bb806a37522c90c8150767775b">
  <xsd:schema xmlns:xsd="http://www.w3.org/2001/XMLSchema" xmlns:xs="http://www.w3.org/2001/XMLSchema" xmlns:p="http://schemas.microsoft.com/office/2006/metadata/properties" xmlns:ns2="940aff50-fd0b-4695-925b-796d4baf0e05" xmlns:ns3="693c66c8-2684-4371-abe3-f8e7f4c37b5e" targetNamespace="http://schemas.microsoft.com/office/2006/metadata/properties" ma:root="true" ma:fieldsID="2c32e2a7cbe6bf01decc064efdcd0971" ns2:_="" ns3:_="">
    <xsd:import namespace="940aff50-fd0b-4695-925b-796d4baf0e05"/>
    <xsd:import namespace="693c66c8-2684-4371-abe3-f8e7f4c37b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aff50-fd0b-4695-925b-796d4baf0e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5a35439d-d284-4bd7-8812-093d80cc44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c66c8-2684-4371-abe3-f8e7f4c37b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541b0be-dd17-49e9-9fb9-a42be33184da}" ma:internalName="TaxCatchAll" ma:showField="CatchAllData" ma:web="693c66c8-2684-4371-abe3-f8e7f4c37b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aff50-fd0b-4695-925b-796d4baf0e05">
      <Terms xmlns="http://schemas.microsoft.com/office/infopath/2007/PartnerControls"/>
    </lcf76f155ced4ddcb4097134ff3c332f>
    <TaxCatchAll xmlns="693c66c8-2684-4371-abe3-f8e7f4c37b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C37D7-65C3-4230-A822-B451E72F9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aff50-fd0b-4695-925b-796d4baf0e05"/>
    <ds:schemaRef ds:uri="693c66c8-2684-4371-abe3-f8e7f4c37b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E1F8AD-5BE1-43FF-BB17-26D60B273B50}">
  <ds:schemaRefs>
    <ds:schemaRef ds:uri="http://schemas.microsoft.com/office/2006/documentManagement/types"/>
    <ds:schemaRef ds:uri="http://purl.org/dc/elements/1.1/"/>
    <ds:schemaRef ds:uri="693c66c8-2684-4371-abe3-f8e7f4c37b5e"/>
    <ds:schemaRef ds:uri="940aff50-fd0b-4695-925b-796d4baf0e05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6738BA-7616-4DF4-9B47-77AB4C297E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Hrabálek Petr, Ing.</dc:creator>
  <cp:keywords/>
  <dc:description/>
  <cp:lastModifiedBy>Svoboda Radek, Ing.</cp:lastModifiedBy>
  <cp:revision/>
  <dcterms:created xsi:type="dcterms:W3CDTF">2019-03-05T14:08:25Z</dcterms:created>
  <dcterms:modified xsi:type="dcterms:W3CDTF">2025-01-29T07:11:37Z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0x010100C97C6ECDC0A41D418BB6A7B61DFE683D</vt:lpwstr>
  </property>
  <property fmtid="{D5CDD505-2E9C-101B-9397-08002B2CF9AE}" pid="3" name="MediaServiceImageTags">
    <vt:lpwstr/>
  </property>
</Properties>
</file>