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řehled VZ\"/>
    </mc:Choice>
  </mc:AlternateContent>
  <xr:revisionPtr revIDLastSave="0" documentId="13_ncr:1_{78830E82-A56B-4790-82D8-725769E2968D}" xr6:coauthVersionLast="36" xr6:coauthVersionMax="36" xr10:uidLastSave="{00000000-0000-0000-0000-000000000000}"/>
  <bookViews>
    <workbookView xWindow="0" yWindow="90" windowWidth="28755" windowHeight="12585" activeTab="5" xr2:uid="{00000000-000D-0000-FFFF-FFFF00000000}"/>
  </bookViews>
  <sheets>
    <sheet name="UHTS Srovnal" sheetId="1" r:id="rId1"/>
    <sheet name="INV Valíček" sheetId="2" r:id="rId2"/>
    <sheet name="IT" sheetId="8" r:id="rId3"/>
    <sheet name="ZT Rosulek" sheetId="4" r:id="rId4"/>
    <sheet name="SERVIS Zemánek" sheetId="3" r:id="rId5"/>
    <sheet name="ZM Čech" sheetId="5" r:id="rId6"/>
    <sheet name="LÉKY a DIAGNOSTIKA" sheetId="6" r:id="rId7"/>
    <sheet name="OSTATNÍ" sheetId="7" r:id="rId8"/>
  </sheets>
  <definedNames>
    <definedName name="_xlnm._FilterDatabase" localSheetId="2" hidden="1">IT!$A$2:$J$90</definedName>
    <definedName name="_xlnm._FilterDatabase" localSheetId="5" hidden="1">'ZM Čech'!$A$2:$K$271</definedName>
  </definedNames>
  <calcPr calcId="191029"/>
</workbook>
</file>

<file path=xl/calcChain.xml><?xml version="1.0" encoding="utf-8"?>
<calcChain xmlns="http://schemas.openxmlformats.org/spreadsheetml/2006/main">
  <c r="A76" i="6" l="1"/>
</calcChain>
</file>

<file path=xl/sharedStrings.xml><?xml version="1.0" encoding="utf-8"?>
<sst xmlns="http://schemas.openxmlformats.org/spreadsheetml/2006/main" count="2522" uniqueCount="1027">
  <si>
    <t>Předmět plnění - název zakázky</t>
  </si>
  <si>
    <t>CPV kód</t>
  </si>
  <si>
    <t>Položka invest. plánu / Provozní prostředky</t>
  </si>
  <si>
    <t>Předpokládané datum vypsání veřejné zakázky (měsíc/rok)</t>
  </si>
  <si>
    <t>Předpokládaný termín plnění (dodání, zahájení poskytování služby nebo zahájení stavebních prací) - měsíc/rok</t>
  </si>
  <si>
    <t>Předpokládaná hodnota VZ v Kč bez DPH</t>
  </si>
  <si>
    <t>Datum předání podkladů na OVZ</t>
  </si>
  <si>
    <t>Plán VZ 2021</t>
  </si>
  <si>
    <t>Servis úpraven vod</t>
  </si>
  <si>
    <t>50532000-3</t>
  </si>
  <si>
    <t>provoz</t>
  </si>
  <si>
    <t>duben 2021</t>
  </si>
  <si>
    <t>březen 2021</t>
  </si>
  <si>
    <t>Výměna vodoměrů a ovládání uzavíracích ventilů na vodovodním řádu</t>
  </si>
  <si>
    <t>38421100-3</t>
  </si>
  <si>
    <t>vypsáno</t>
  </si>
  <si>
    <t>Smlouva na vyhodnocování dat Megy</t>
  </si>
  <si>
    <t>42961400-4</t>
  </si>
  <si>
    <t>červen</t>
  </si>
  <si>
    <t>květen</t>
  </si>
  <si>
    <t>Malování FNOL</t>
  </si>
  <si>
    <t>45442180-2</t>
  </si>
  <si>
    <t>duben</t>
  </si>
  <si>
    <t>Stavební úpravy tkáňové banky</t>
  </si>
  <si>
    <t>45454100-5</t>
  </si>
  <si>
    <t>březen</t>
  </si>
  <si>
    <t>EPS budova L</t>
  </si>
  <si>
    <t>Materiál sklad ZVIT</t>
  </si>
  <si>
    <t>44115200-1</t>
  </si>
  <si>
    <t>Materiál sklad stavební údržba</t>
  </si>
  <si>
    <t>44110000-4</t>
  </si>
  <si>
    <t>Materiál sklad stoláři</t>
  </si>
  <si>
    <t>44190000-8</t>
  </si>
  <si>
    <t xml:space="preserve"> D1 VRV 1NP,2NP,3NP</t>
  </si>
  <si>
    <t>42513290-4</t>
  </si>
  <si>
    <t>Energetický audit budova P3</t>
  </si>
  <si>
    <t>71314300-5</t>
  </si>
  <si>
    <t>Automatické odpouštění vody</t>
  </si>
  <si>
    <t>31200000-8</t>
  </si>
  <si>
    <t>září</t>
  </si>
  <si>
    <t>srpen</t>
  </si>
  <si>
    <t>Výtah č.71,72 Duplex (rozvaděče)</t>
  </si>
  <si>
    <t>42419510-4</t>
  </si>
  <si>
    <t>Oprava stanice kompresorové UZQ+rozvodu</t>
  </si>
  <si>
    <t>45333000-0</t>
  </si>
  <si>
    <t>Oprava MaR O,P,WT,YC,YD,YE+M,L+H1,H2</t>
  </si>
  <si>
    <t>Oprava MaR D1,D2</t>
  </si>
  <si>
    <t>červenec</t>
  </si>
  <si>
    <t>2x DK kompresor</t>
  </si>
  <si>
    <t>Oprava plotu Hněvotínská</t>
  </si>
  <si>
    <t>45343000-3</t>
  </si>
  <si>
    <t>Oprava střechy budovy na ulici Karafiátova</t>
  </si>
  <si>
    <t>45261200-6</t>
  </si>
  <si>
    <t>Podklady dodány</t>
  </si>
  <si>
    <t>Evidenční číslo VZ</t>
  </si>
  <si>
    <t xml:space="preserve"> Stav VZ</t>
  </si>
  <si>
    <t>Nástavba budovy A</t>
  </si>
  <si>
    <t>45000000-7</t>
  </si>
  <si>
    <t>1.3.25</t>
  </si>
  <si>
    <t>12/2020</t>
  </si>
  <si>
    <t>11/2020</t>
  </si>
  <si>
    <t>04/2021</t>
  </si>
  <si>
    <t>Přestavba ozařoven</t>
  </si>
  <si>
    <t>1.2.61</t>
  </si>
  <si>
    <t>03/2021</t>
  </si>
  <si>
    <t>PD-novostavba budovy B</t>
  </si>
  <si>
    <t>71000000-8</t>
  </si>
  <si>
    <t>1.2.69</t>
  </si>
  <si>
    <t>02/2021</t>
  </si>
  <si>
    <t>05/2021</t>
  </si>
  <si>
    <t>Rozšíření parkoviště P2</t>
  </si>
  <si>
    <t>1.2.71</t>
  </si>
  <si>
    <t>Přeložky FJ</t>
  </si>
  <si>
    <t>1.2.75</t>
  </si>
  <si>
    <t>08/2021</t>
  </si>
  <si>
    <t>07/2021</t>
  </si>
  <si>
    <t>09/2021</t>
  </si>
  <si>
    <t>SÚ OKB</t>
  </si>
  <si>
    <t>1.2.74</t>
  </si>
  <si>
    <t>PD-SÚ transfúzního oddělení</t>
  </si>
  <si>
    <t>?</t>
  </si>
  <si>
    <t>06/2021</t>
  </si>
  <si>
    <t>PD - Infekční ambulance</t>
  </si>
  <si>
    <t>Infekční ambulance</t>
  </si>
  <si>
    <t>10/2021</t>
  </si>
  <si>
    <t>Koordinátor BOZP - přeložky FJ</t>
  </si>
  <si>
    <t>71310000-4</t>
  </si>
  <si>
    <t>SÚ KÚČOCH</t>
  </si>
  <si>
    <t>1.2.73</t>
  </si>
  <si>
    <t>Servis ZT - Dartin</t>
  </si>
  <si>
    <t>50400000-9</t>
  </si>
  <si>
    <t>Servis ZT - Medsol</t>
  </si>
  <si>
    <t>Servis ZT - CMI</t>
  </si>
  <si>
    <t>Servis ZT - Cheirón</t>
  </si>
  <si>
    <t>Servis ZT - Polymed</t>
  </si>
  <si>
    <t>Servis ZT - GE</t>
  </si>
  <si>
    <t>01/2022</t>
  </si>
  <si>
    <t>Servis ZT - S+T</t>
  </si>
  <si>
    <t>Servis ZT - BBraun</t>
  </si>
  <si>
    <t>Instrumentarium LigaSure</t>
  </si>
  <si>
    <t>Systém hydrocephální drenážní - NEUROCHIR</t>
  </si>
  <si>
    <t>Materiál spotřební k harmonickému skalpelu</t>
  </si>
  <si>
    <t xml:space="preserve">Sonda ablační Cryoflex </t>
  </si>
  <si>
    <t xml:space="preserve">Kleště ablační pro thoraskopickou ablaci plícnich žil </t>
  </si>
  <si>
    <t>Senzory k měření cerebrální oxymetrie</t>
  </si>
  <si>
    <t>Senzory k měření hemodynamiky II</t>
  </si>
  <si>
    <t>Konektor bezjehlový</t>
  </si>
  <si>
    <t>Okludery určené ke katetrizačnímu uzávěru defektu septa síní a otevřeného/patentního foramen ovale včetně příslušenství</t>
  </si>
  <si>
    <t>Katetr radioablační pro Kardiochir</t>
  </si>
  <si>
    <t>Okludery určené ke katetrizačnímu uzávěru ouška levé síně</t>
  </si>
  <si>
    <t>Krevní vaky a lisy</t>
  </si>
  <si>
    <t>Nástroje pro obličejovou chirurgii Systém LeForté</t>
  </si>
  <si>
    <t>Katétr aspirační intrakraniální MicroVention Sofia Plus</t>
  </si>
  <si>
    <t>Sety pro bezpečné podávání cytostatik (uzavřený systém) s výpůjčkou infuzních pump</t>
  </si>
  <si>
    <t xml:space="preserve">Materiál pro chronickou dialýzu včetně dialyzátorů a výpůjčky přístrojů </t>
  </si>
  <si>
    <t>Materiál pro akutní dialýzu včetně výpůjčky přístrojů</t>
  </si>
  <si>
    <t>Uzavřený odběrový systém DIALAB</t>
  </si>
  <si>
    <t>Stříkačky inječní 2 dílné na 3 roky</t>
  </si>
  <si>
    <t xml:space="preserve">katetry pro dočasnou stimulaci  Pacel </t>
  </si>
  <si>
    <t>Hadičky spojovací pro infuzní terapii</t>
  </si>
  <si>
    <t>Sada stabilizační acrobat k operacím na bijícím srdci (mimotělní oběh) SUV OM-9000S stabilizátor</t>
  </si>
  <si>
    <t>Vodič pro angiografickou diagnostiku Guide Right 150 cm bal. á 5 ks</t>
  </si>
  <si>
    <t>drát vodící Amplatzer Super Stiff</t>
  </si>
  <si>
    <t>kapsle enteroskopická pilkam</t>
  </si>
  <si>
    <t>38. Vodící mikrodráty k vaskulárním neurointervencím IV.</t>
  </si>
  <si>
    <t>ASK koleno- Nestabilita kolene: šroub interferenční vstřebatelný pro rekonstrukci křížového vazu</t>
  </si>
  <si>
    <t>ASK koleno- Sutura menisku: Kotva na meniskus - souprava</t>
  </si>
  <si>
    <t>ASK rameno - Rotátorová manžeta- Kotvička nevstřebatelná a vstřebatelná Healix</t>
  </si>
  <si>
    <t>ASK rameno - Nestabilita ramene - Kotvička vstřebatelná pro stabilizaci ramene</t>
  </si>
  <si>
    <t>ASK rameno - Nestabilita ramene - Kotvička titanová pro stabilizaci ramene</t>
  </si>
  <si>
    <t>ASK rameno - Nestabilita ramene - Šroub kortikální pro léčbu instability ramene Letarjet</t>
  </si>
  <si>
    <t>Elektrofyziologie</t>
  </si>
  <si>
    <t>Katetrizační systém ke katetrizační korekci mitrálni regurgitace – Systém MitraClip kit</t>
  </si>
  <si>
    <t>Materiál spotřební pro endoskopii II.IK</t>
  </si>
  <si>
    <t>Protézy cévní</t>
  </si>
  <si>
    <t>Stříkačka injekční 3 dílná</t>
  </si>
  <si>
    <t>Sáčky na sběr moči</t>
  </si>
  <si>
    <t>Převodníky tlakové</t>
  </si>
  <si>
    <t>Intubační fibrobronchoskopy</t>
  </si>
  <si>
    <t>Sety pro enterální výživu</t>
  </si>
  <si>
    <t>Filtr mini spike</t>
  </si>
  <si>
    <t>Totální náhrady kolenního kloubu</t>
  </si>
  <si>
    <t xml:space="preserve">Totální náhrady kyčelního kloubu </t>
  </si>
  <si>
    <t xml:space="preserve">Klip HORIZON S-WIDE </t>
  </si>
  <si>
    <t>Klipy hem-o-lok</t>
  </si>
  <si>
    <t>Porty venózní a arteriální</t>
  </si>
  <si>
    <t>Sety pro podávání enterální výživy</t>
  </si>
  <si>
    <t>Set infuzní  Spike (DEHP free) s filtrem 1,2 um k mobilní pumpě Mini Rythmic</t>
  </si>
  <si>
    <t>Filtr antibakteriální a virový jednorázový PULMOSAFE II včetně náústku a nosní svorky</t>
  </si>
  <si>
    <t>Čidlo saturační na čelo oxi-max bal. á 24 ks od 10 kg MAX-FAST-I</t>
  </si>
  <si>
    <t>Set closed cryo prep bal. á 20 ks HPF 0643</t>
  </si>
  <si>
    <t>Strip na provádění PCR reakce v termocycléru CFX96, 0.2 ml 8-Tube PCR Strips without Caps low profile white bal. á 120 ks TLS0851</t>
  </si>
  <si>
    <t>Set k ventilátorům Hamilton HAM-OLN</t>
  </si>
  <si>
    <t>Filtr jednorázový pro Hypair FeNO bal. á 100 ks (MED59) F-19FENO</t>
  </si>
  <si>
    <t>Vyšetřovací a operační rukavice</t>
  </si>
  <si>
    <t>Katetry BARRX pro radiofrekvenční ablaci při léčbě Barretova jícnu</t>
  </si>
  <si>
    <t>Kompresní zařízení pro zastavení krvácení po perkutánních výkonech na radiálních tepnách</t>
  </si>
  <si>
    <t>Stříkačky inflační a Y konektory pro PTCA</t>
  </si>
  <si>
    <t>2. Vodící dráty k vaskulárním intervencím</t>
  </si>
  <si>
    <t>4. Diagnostické katétry</t>
  </si>
  <si>
    <t>3. Pouzdra zaváděcí</t>
  </si>
  <si>
    <t>13. Stentgrafty vaskulární</t>
  </si>
  <si>
    <t>12. Stenty vaskulární</t>
  </si>
  <si>
    <t>5. Mikrokatétry</t>
  </si>
  <si>
    <t>24. Systémy pro uzavírání tepenných vstupů po perkutánních cévních výkonech</t>
  </si>
  <si>
    <t>14. Stentgrafty aortální</t>
  </si>
  <si>
    <t>Protéza cévní Gelweave Valsalva</t>
  </si>
  <si>
    <t>Polohovač a ofuk Blower Mister</t>
  </si>
  <si>
    <t>Kleště bioptické myokardiální</t>
  </si>
  <si>
    <t>6. Dilatační balónkové katétry vaskulární</t>
  </si>
  <si>
    <t>17. Flow divertery neurointervenční II.</t>
  </si>
  <si>
    <t>16. Tekuté embolizační činidlo</t>
  </si>
  <si>
    <t>Intrakoronární shunty flexibilní II.</t>
  </si>
  <si>
    <t>11. Katétry pro návrat do pravého lumen cévy</t>
  </si>
  <si>
    <t>20. Vaskulární plugy periferní</t>
  </si>
  <si>
    <t>22. Protekční zařízení při intervencích na karotickém povodí</t>
  </si>
  <si>
    <t>23. Souprava k zajištění transjugulárního přístupu do žilního systému jaterního před TIPS</t>
  </si>
  <si>
    <t>9. Modelační balónkové katétry aortální</t>
  </si>
  <si>
    <t>8. Okluzní balónkové katétry neurointervenční</t>
  </si>
  <si>
    <t>30. Materiál k perkutánním biopsiím</t>
  </si>
  <si>
    <t>26. Extraktory intravaskulární</t>
  </si>
  <si>
    <t xml:space="preserve">Drát zaváděcí EMERALD </t>
  </si>
  <si>
    <t>29. Drenážní sety pro perkutánní drenáže II</t>
  </si>
  <si>
    <t>7. Aspirační katétry intrakraniální II</t>
  </si>
  <si>
    <t>28. Y-Adaptéry II.</t>
  </si>
  <si>
    <t>31.Drenážní katétry pro zevní drenáže žlučových cest III</t>
  </si>
  <si>
    <t>34. Jícnové stenty III.</t>
  </si>
  <si>
    <t>Stříkačky inflační a trojcestné kohouty pro PTCA pro Radiologii</t>
  </si>
  <si>
    <t xml:space="preserve">26. Extraktory intravaskulární III. </t>
  </si>
  <si>
    <t>Láhve a dudlíky krmící jednorázové</t>
  </si>
  <si>
    <t>Spotřební materiál pro urologii</t>
  </si>
  <si>
    <t>Katetry Fogarty embolektomické balonkové  s dvojitým lumen</t>
  </si>
  <si>
    <t>Nádoba na kontaminovaný odpad</t>
  </si>
  <si>
    <t xml:space="preserve">Sada infant Flow nCPAP </t>
  </si>
  <si>
    <t xml:space="preserve">Kohouty </t>
  </si>
  <si>
    <t>Materiál pro léčbu močové inkontinence</t>
  </si>
  <si>
    <t>Část VZ</t>
  </si>
  <si>
    <t>Somasensor INVOS pro dospělé</t>
  </si>
  <si>
    <t>Fore-sight ELITE dual velký</t>
  </si>
  <si>
    <t>KL919,KL869</t>
  </si>
  <si>
    <t>ZR736, ZR735, ZR737, ZR739, ZR740, ZR741, ZR860</t>
  </si>
  <si>
    <t>ZL431,ZK865,ZL291,ZR024,ZJ075,ZB186,ZK817ZR338,ZN832,ZK795</t>
  </si>
  <si>
    <t>ZD702,ZK865,ZD753,ZP046,</t>
  </si>
  <si>
    <t>ZB756,ZB759ZB770,ZB768,ZB774,ZB757,ZB775,</t>
  </si>
  <si>
    <t xml:space="preserve"> KF225,KL687,ZR958</t>
  </si>
  <si>
    <t>ZD130, ZD052, ZQ249, ZQ251, ZQ248, ZQ250, ZB908</t>
  </si>
  <si>
    <t>KC601,KC599,KH584</t>
  </si>
  <si>
    <t>ZA224</t>
  </si>
  <si>
    <t>KK962,KK961,KK960,KK959,KJ230,KF567</t>
  </si>
  <si>
    <t>KL262</t>
  </si>
  <si>
    <t>KL545</t>
  </si>
  <si>
    <t>KI643, KI644, KI645, KJ394, KJ577, KJ633, KJ634, KJ662, KJ681, KE928, KH544, ZE044, ZK738, ZK755</t>
  </si>
  <si>
    <t>KK918, KK919, KK920</t>
  </si>
  <si>
    <t>KI642, KI837, KI827, KJ070, KE015, KI838, ZO217, ZH227, KI244, KI898</t>
  </si>
  <si>
    <t>KE396, ZB189, KF076</t>
  </si>
  <si>
    <t>KA688, KA692, KA695, ZS035</t>
  </si>
  <si>
    <t>KG569, KH240-KH243, KG580, KG582, KE276, KF194, KF193, KG612</t>
  </si>
  <si>
    <t>Ablační katetry pro 3D mapování a ablací s aktivním navigačním senzorem</t>
  </si>
  <si>
    <t>Ablační katetry pro provádění konvenčních ablací</t>
  </si>
  <si>
    <t>Základní diagnostické katetry fixní II.</t>
  </si>
  <si>
    <t>Základní diagnostické katetry řiditelné I.</t>
  </si>
  <si>
    <t>Základní diagnostické katetry řiditelné II.</t>
  </si>
  <si>
    <t>Hemostatický zavaděč katetrů – stabilizační fixní</t>
  </si>
  <si>
    <t>Hemostatický zavaděč katetrů – stabilizační ředitelný</t>
  </si>
  <si>
    <t>Transseptální jehly</t>
  </si>
  <si>
    <t>Intrakardiální ultrazvukový katetr</t>
  </si>
  <si>
    <t>Katetr diagnostický s proměnným zakřivením multipolárním pro mapování komplexních arytmií v pravé síni</t>
  </si>
  <si>
    <t>Katetr diagnostický s proměnným zakřivením multipolární pro mapování s vysokým rozlišením</t>
  </si>
  <si>
    <t>KL741,Kl742,KL724,KL725,ZQ546,ZQ468</t>
  </si>
  <si>
    <t>ZP775, ZD533, ZF722, ZQ025, ZI435, ZA162</t>
  </si>
  <si>
    <t>ZN645, ZA687, ZA688, ZA775, ZQ968, ZB249, ZB249, ZA804, ZA960</t>
  </si>
  <si>
    <t>KC465,KC467,KJ350,KJ351,KL231,KD951,KD952,KA781,KG098</t>
  </si>
  <si>
    <t>KJ357,KJ358,KJ354,KH993,KD316,KC496,KC472,</t>
  </si>
  <si>
    <t>ZF090,KH904,ZB730</t>
  </si>
  <si>
    <t>ZC366,ZC263,ZD671</t>
  </si>
  <si>
    <t>ZA738,ZA737ZK335</t>
  </si>
  <si>
    <t>ZE648, ZP569, ZD920</t>
  </si>
  <si>
    <t>ZA523</t>
  </si>
  <si>
    <t>ZD533,ZA162,ZS280,ZI435,ZP775</t>
  </si>
  <si>
    <t>ZH546,ZN906,ZA967,ZB715,ZI784,ZQ714,ZC393</t>
  </si>
  <si>
    <t>ZN400,ZQ649</t>
  </si>
  <si>
    <t>ZO054</t>
  </si>
  <si>
    <t>ZI239</t>
  </si>
  <si>
    <t>ZD887</t>
  </si>
  <si>
    <t>ZO335</t>
  </si>
  <si>
    <t>ZO025</t>
  </si>
  <si>
    <t>ZA771</t>
  </si>
  <si>
    <t>Rukavice operační sterilní pudrované</t>
  </si>
  <si>
    <t>Rukavice operační sterilní nepudrované</t>
  </si>
  <si>
    <t>Rukavice vyšetřovací nitrilové bez pudru v pevnosti 6N</t>
  </si>
  <si>
    <t xml:space="preserve">Rukavice vyšetřovací nitrilové bez pudru v pevnosti 9N </t>
  </si>
  <si>
    <t>Rukavice vyšetřovací latexové pudrované</t>
  </si>
  <si>
    <t>Rukavice vyšetřovací latexové nepudrované</t>
  </si>
  <si>
    <t>Rukavice vyšetřovací vinylové nepudrovan</t>
  </si>
  <si>
    <t>Stříkačka inflační pro PTCA a Y konektor s tlakově ovládanou hemostatickou chlopní</t>
  </si>
  <si>
    <t>Vodící dráty k vaskulárním intervencím I.</t>
  </si>
  <si>
    <t>Vodící dráty k vaskulárním intervencím II.</t>
  </si>
  <si>
    <t>Vodící dráty k vaskulárním intervencím III.</t>
  </si>
  <si>
    <t>Vodící mikrodráty k periferním vaskulárním intervencím</t>
  </si>
  <si>
    <t>Vodící mikrodráty k vaskulárním neurointervencím I.</t>
  </si>
  <si>
    <t>Vodící mikrodráty k vaskulárním neurointervencím III.</t>
  </si>
  <si>
    <t>Diagnostické katetry I.</t>
  </si>
  <si>
    <t>Diagnostické katetry II.</t>
  </si>
  <si>
    <t>Hydrofilní diagnostické katetry</t>
  </si>
  <si>
    <t>Kalibrační diagnostické katetry</t>
  </si>
  <si>
    <t>Vodící katetry neurointervenční</t>
  </si>
  <si>
    <t>Pouzdra zaváděcí k vaskulárním intervencím I.</t>
  </si>
  <si>
    <t>Speciální zaváděcí pouzdra k vaskulárním intervencím I.</t>
  </si>
  <si>
    <t>Speciální zaváděcí pouzdra k vaskulárním intervencím II.</t>
  </si>
  <si>
    <t>Mikropunkční sety</t>
  </si>
  <si>
    <t>Samoexpandibilní stentgrafty vaskulární periferní I.</t>
  </si>
  <si>
    <t>Samoexpandibilní stentgrafty vaskulární periferní II.</t>
  </si>
  <si>
    <t>Balónexpandibilní stentgrafty vaskulární II.</t>
  </si>
  <si>
    <t>Stentgrafty vaskulární do TIPS</t>
  </si>
  <si>
    <t>Samoexpandibilní stenty vaskulární II</t>
  </si>
  <si>
    <t>Samoexpandibilní stenty vaskulární XL</t>
  </si>
  <si>
    <t>Balónexpandibilní stenty vaskulární I</t>
  </si>
  <si>
    <t>Balónexpandibilní stenty vaskulární II</t>
  </si>
  <si>
    <t>Karotické stenty vaskulární I</t>
  </si>
  <si>
    <t>Karotické stenty vaskulární II</t>
  </si>
  <si>
    <t>Intrakraniální stenty vaskulární</t>
  </si>
  <si>
    <t>Mikrokatétry k periferním vaskulárním intervencím I.</t>
  </si>
  <si>
    <t>Mikrokatétry k periferním vaskulárním intervencím II.</t>
  </si>
  <si>
    <t xml:space="preserve">Mikrokatétry neurointervenční II. </t>
  </si>
  <si>
    <t xml:space="preserve">Mikrokatétry neurointervenční III. </t>
  </si>
  <si>
    <t xml:space="preserve">Mikrokatétry neurointervenční IV. </t>
  </si>
  <si>
    <t>Systémy pro uzavírání vstupů po perkutánnách cévních výkonech II.</t>
  </si>
  <si>
    <t>Embolizační spirály vaskulární periferní</t>
  </si>
  <si>
    <t>Stentgrafty aortální hrudní - proximální část I.</t>
  </si>
  <si>
    <t>Stentgrafty aortální hrudní -  distální část I.</t>
  </si>
  <si>
    <t>Stentgrafty aortální hrudní - distální extenze</t>
  </si>
  <si>
    <t xml:space="preserve">Stentgrafty aortální pro reparaci disekcí sestupné části hrudní aorty </t>
  </si>
  <si>
    <t>Stentgrafty aortální hrudní - distální část II.</t>
  </si>
  <si>
    <t>Stenty tubulární komponentní pro modelování pravého lumen aorty při disekci aorty</t>
  </si>
  <si>
    <t>Stentgrafty aortální tubulární břišní k prodloužení těla bifurkačního stentgraftu - proximální extenze</t>
  </si>
  <si>
    <t>Stentgrafty aortální vaskulární aortouniiliakální</t>
  </si>
  <si>
    <t>Stentgrafty vaskulární větvené pro vnitřní ilickou tepnu</t>
  </si>
  <si>
    <t>Stentgrafty vaskulární arotální fenestrované pro endovaskulární reparace juxtarenálních břišních výdutí</t>
  </si>
  <si>
    <t>Polohovač</t>
  </si>
  <si>
    <t>Ofuk Blower Mister</t>
  </si>
  <si>
    <t>Dilatační balónkové katétry vaskulární I.</t>
  </si>
  <si>
    <t>Dilatační balónkové katétry vaskulární II.</t>
  </si>
  <si>
    <t>Dilatační balónkové katétry vaskulární III.</t>
  </si>
  <si>
    <t>Dilatační balónkové katétry vaskulární noncompliant</t>
  </si>
  <si>
    <t>Dilatační balónkové katétry vaskulární noncompliant XXL</t>
  </si>
  <si>
    <t>Dilatační balónkové katétry vaskulární po mikrovodících drátech monorial</t>
  </si>
  <si>
    <t>Řezací dilatační balónkové katétry vaskulární</t>
  </si>
  <si>
    <t>Bioptické jehly</t>
  </si>
  <si>
    <t>Koaxiální bioptické jehly</t>
  </si>
  <si>
    <t>Spotřební materiál pro vakuovou asistovanou biopsii prsu</t>
  </si>
  <si>
    <t>Extraktory intravaskulární I.</t>
  </si>
  <si>
    <t>Extraktory intravaskulární II.</t>
  </si>
  <si>
    <t>Láhve krmící jednorázové</t>
  </si>
  <si>
    <t>Dudlíky krmící jednorázové</t>
  </si>
  <si>
    <t>ZD473,ZD474,ZD475,ZC866,ZC867</t>
  </si>
  <si>
    <t>ZF159,ZE159,</t>
  </si>
  <si>
    <t>ZM753,ZM754,ZM755,ZM756,ZM757,ZM758,ZM759,ZM760,ZM761,ZM762,ZM763,ZN304</t>
  </si>
  <si>
    <t>ZK884,ZJ659,ZB477,ZO539,ZN624</t>
  </si>
  <si>
    <t>ZO470,</t>
  </si>
  <si>
    <t>33141640-8</t>
  </si>
  <si>
    <t>33162200-5</t>
  </si>
  <si>
    <t>33140000-3</t>
  </si>
  <si>
    <t>33141200-2</t>
  </si>
  <si>
    <t xml:space="preserve">33140000-3 </t>
  </si>
  <si>
    <t xml:space="preserve">33181200-4  33181520-3 </t>
  </si>
  <si>
    <t>33141300-3</t>
  </si>
  <si>
    <t>33140000 – 3</t>
  </si>
  <si>
    <t>33140000 – 4</t>
  </si>
  <si>
    <t xml:space="preserve">33168100-6 </t>
  </si>
  <si>
    <t xml:space="preserve">33141200-2 </t>
  </si>
  <si>
    <t xml:space="preserve">33184200-5 </t>
  </si>
  <si>
    <t>33141310-6</t>
  </si>
  <si>
    <t xml:space="preserve">33141750-2 </t>
  </si>
  <si>
    <t xml:space="preserve">33141615-4  </t>
  </si>
  <si>
    <t>33141100-1</t>
  </si>
  <si>
    <t xml:space="preserve">33195000-3 </t>
  </si>
  <si>
    <t xml:space="preserve">33171200-1 </t>
  </si>
  <si>
    <t>33000000-0</t>
  </si>
  <si>
    <t>33141420-0</t>
  </si>
  <si>
    <t>39224340-3</t>
  </si>
  <si>
    <t>33194000-6</t>
  </si>
  <si>
    <t xml:space="preserve">1 331 404,00 Kč </t>
  </si>
  <si>
    <t>PROEBIZ</t>
  </si>
  <si>
    <t>VZ-2021-000013</t>
  </si>
  <si>
    <t>VZ-2021-000030</t>
  </si>
  <si>
    <t>VZ-2021-000120</t>
  </si>
  <si>
    <t>VZ-2021-000119</t>
  </si>
  <si>
    <t>VZ-2021-000058</t>
  </si>
  <si>
    <t>VZ-2021-000055</t>
  </si>
  <si>
    <t>VZ-2021-000032</t>
  </si>
  <si>
    <t>VZ-2021-000059</t>
  </si>
  <si>
    <t>VZ-2021-000051</t>
  </si>
  <si>
    <t>VZ-2021-000138</t>
  </si>
  <si>
    <t>VZ-2021-000054</t>
  </si>
  <si>
    <t>VZ-2020-001334</t>
  </si>
  <si>
    <t>Popis</t>
  </si>
  <si>
    <t>Antigenní testy</t>
  </si>
  <si>
    <t>testování PCR - detekce, izolace</t>
  </si>
  <si>
    <t>Monoklonální protilátky 2021</t>
  </si>
  <si>
    <t>Besponsa, Bavencio, Polivy, Libtayo, Imfinzi, Rixathon</t>
  </si>
  <si>
    <t>INTERFERONY 2021</t>
  </si>
  <si>
    <t>Extavia, Introna, Besremi, Rebif</t>
  </si>
  <si>
    <t>INHIBITORY PROTEINKINAS 2021</t>
  </si>
  <si>
    <t xml:space="preserve"> Lorviqua, Glivec, Tasigna, Cometriq</t>
  </si>
  <si>
    <t>LUTATHERA</t>
  </si>
  <si>
    <t>lutecium – (177LU) oxodotreotid</t>
  </si>
  <si>
    <t>Diagnostika HOK Brand II. 2020</t>
  </si>
  <si>
    <t>JINÁ SYSTÉMOVÁ HEMOSTATIKA 2021</t>
  </si>
  <si>
    <t>Nplate, Revolade, Hemlibra</t>
  </si>
  <si>
    <t>FIBRINOGEN 2021</t>
  </si>
  <si>
    <t>Xtandi</t>
  </si>
  <si>
    <t>INHIBITORY TUMOR NEKROTIZUJÍCÍHO FAKTORU ALFA (TNF-ALFA) 2021</t>
  </si>
  <si>
    <t>Humira</t>
  </si>
  <si>
    <t>DETEKCE NÁDORŮ, JINÁ DIAGNOSTICKÁ RADIOFARMAKA  2021</t>
  </si>
  <si>
    <t>FLUDEOXYGLUKOSA-(18F)</t>
  </si>
  <si>
    <t>JINÁ SYSTÉMOVÁ LÉČIVA ONEMOCNĚNÍ SPOJENÝCH S OBSTRUKCÍ DÝCHACÍCH CEST 2021</t>
  </si>
  <si>
    <t>Nucala, Fasenra, Daxas, Cinqaero</t>
  </si>
  <si>
    <t>JINÁ LÉČIVA OVLIVŇUJÍCÍ STAVBU A MINERALIZACI KOSTI 2021</t>
  </si>
  <si>
    <t>Crysvita, Prolia, Xgeva</t>
  </si>
  <si>
    <t>ANTINEOVASKULARIZAČNÍ LÁTKY I. 2021</t>
  </si>
  <si>
    <t>brolucizumab</t>
  </si>
  <si>
    <t>ŽLUČOVÉ KYSELINY A DERIVÁTY 2021</t>
  </si>
  <si>
    <t>chenodeoxycholová kyselina</t>
  </si>
  <si>
    <t>Diagnostika pro vyšetření základního krevního obrazu</t>
  </si>
  <si>
    <t>hematologický analyzátor</t>
  </si>
  <si>
    <t>NAT (serologie)</t>
  </si>
  <si>
    <t>Treprostinyl</t>
  </si>
  <si>
    <t>Treprostinyl - plus spotřební materiál a pumpy a servis</t>
  </si>
  <si>
    <t>ROZTOKY PRO PARENTERÁLNÍ VÝŽIVU 2021</t>
  </si>
  <si>
    <t>Olimel, Nutriflex</t>
  </si>
  <si>
    <t>IMUNOSUPRESIVA I. 2021</t>
  </si>
  <si>
    <t>Skyrizi, Rinvoq</t>
  </si>
  <si>
    <t>ROZTOKY</t>
  </si>
  <si>
    <t>Fyzio roztoky</t>
  </si>
  <si>
    <t>LÁTKY TVOŘÍCÍ CHELÁTY SE ŽELEZEM 2021</t>
  </si>
  <si>
    <t>Desferal, Exjade, Ferriprox</t>
  </si>
  <si>
    <t>JINÁ ANTIVIROTIKA 2021</t>
  </si>
  <si>
    <t>Prevymis, Veklury</t>
  </si>
  <si>
    <t>JINÁ CYTOSTATIKA 2021</t>
  </si>
  <si>
    <t>niraparib</t>
  </si>
  <si>
    <t>NUKLEOSIDOVÉ A NUKLEOTIDOVÉ INHIBITORY REVERZNÍ TRANSKRIPTASY 2021</t>
  </si>
  <si>
    <t>Zepatier, Epclusa, Vosevi</t>
  </si>
  <si>
    <t>ENZYMY 2021</t>
  </si>
  <si>
    <t>Actilyse</t>
  </si>
  <si>
    <t>LÁTKY K TERAPII DERMATITIDY, KROMĚ KORTIKOSTEROIDŮ 2021</t>
  </si>
  <si>
    <t>Dupixent</t>
  </si>
  <si>
    <t>ANTIEPILEPTIKA   2021</t>
  </si>
  <si>
    <t>Pregabalin, Neurontin, Vimpat, Arkvimma</t>
  </si>
  <si>
    <t>Diagnostika HOK III. 2021</t>
  </si>
  <si>
    <t>Diagnostika IMUNO  I. 2021</t>
  </si>
  <si>
    <t>Diagnostika IMUNO  II. 2021</t>
  </si>
  <si>
    <t>Diagnostika IMUNO  III. 2021</t>
  </si>
  <si>
    <t xml:space="preserve">Diagnostika  MIKRO  I. 2021 </t>
  </si>
  <si>
    <t>HORMONY PŘÍŠTÍTNÝCH TĚLÍSEK A ANALOGA 2021</t>
  </si>
  <si>
    <t>Forsteo</t>
  </si>
  <si>
    <t>Kit pro real-time PCR detekci viru SARS-CoV-2 na přístroji Cycler CFX 96</t>
  </si>
  <si>
    <t>detekce</t>
  </si>
  <si>
    <t>Kit pro real-time PCR detekci viru SARS-CoV-2 na přístroji Cycler CFX 96 II.</t>
  </si>
  <si>
    <t>izolace nukleových kyselin s výpůjčkou extraktoru</t>
  </si>
  <si>
    <t>izolace</t>
  </si>
  <si>
    <t>Izolační kit NX-48 Viral NA Kit pro přístroj Nextractor</t>
  </si>
  <si>
    <t>Onko Markery</t>
  </si>
  <si>
    <t>medicinální plyny</t>
  </si>
  <si>
    <t>plyny</t>
  </si>
  <si>
    <t>JINÁ PERIFERNĚ PŮSOBÍCÍ MYORELAXANCIA 2021</t>
  </si>
  <si>
    <t>Dysport</t>
  </si>
  <si>
    <t>TRIAZOLOVÉ DERIVÁTY 2021</t>
  </si>
  <si>
    <t>Noxafil, Vfend, Fluconazol</t>
  </si>
  <si>
    <t>ANTIHYPERTENZIVA K LÉČBĚ PLICNÍ ARTERIÁLNÍ HYPERTENZE 2021</t>
  </si>
  <si>
    <t>Adempas</t>
  </si>
  <si>
    <t>HOŘČÍK  2021</t>
  </si>
  <si>
    <t>Magnosolv, magnesium</t>
  </si>
  <si>
    <t>PROGESTINY 2021</t>
  </si>
  <si>
    <t>Diphereline, Zoladex</t>
  </si>
  <si>
    <t>GONADOTROPINY  2021</t>
  </si>
  <si>
    <t>Bemfola, Gonal, Ovitrelle</t>
  </si>
  <si>
    <t>BLOKÁTORY RECEPTORŮ PRO ANGOITENSIN II 2021</t>
  </si>
  <si>
    <t>Entresto</t>
  </si>
  <si>
    <t>ANALOGA DUSÍKATÉHO YPERITU  2021</t>
  </si>
  <si>
    <t>Alkeran, Holoxan</t>
  </si>
  <si>
    <t>Foscavir 2021</t>
  </si>
  <si>
    <t>Foscavir</t>
  </si>
  <si>
    <t xml:space="preserve">Diagnostika  MIKRO  II. 2021 </t>
  </si>
  <si>
    <t>Diagnostika  MIKRO  III. 2021</t>
  </si>
  <si>
    <t>Diagnostika GENETIKA  I. 2021</t>
  </si>
  <si>
    <t>Diagnostika EXP.MED a IVF  I.  2021</t>
  </si>
  <si>
    <t>INSULINY A ANALOGA DLOUZE PŮSOBÍCÍ 2021</t>
  </si>
  <si>
    <t>Lantus, Toujeo, Xultophy</t>
  </si>
  <si>
    <t>FYTOFARMAKA A ŽIVOČIŠNÉ PRODUKTY 2021</t>
  </si>
  <si>
    <t>Thymoglobuline</t>
  </si>
  <si>
    <t>Physioneal  2021</t>
  </si>
  <si>
    <t>Physioneal</t>
  </si>
  <si>
    <t>JINÁ ANTIANEMIKA  2021</t>
  </si>
  <si>
    <t>Binocrit</t>
  </si>
  <si>
    <t>Dezinfekce a mytí rukou</t>
  </si>
  <si>
    <t>Dezinfekční přípravky k přímému použití pro rychlou dezinfekce</t>
  </si>
  <si>
    <t>Dezinfekční přípravky na velké plochy, povrchy a předměty</t>
  </si>
  <si>
    <t>TAXANY 2021</t>
  </si>
  <si>
    <t>Jevtana, Paclitaxel</t>
  </si>
  <si>
    <t>PŘÍMÉ INHIBITORY FAKTORU XA 2021</t>
  </si>
  <si>
    <t>Xarelto</t>
  </si>
  <si>
    <t>JINÍ ANTAGONISTÉ HORMONŮ A PŘÍBUZNÉ LÁTKY 2021</t>
  </si>
  <si>
    <t>Firmagon</t>
  </si>
  <si>
    <t>BIOFLAVONOIDY 2021</t>
  </si>
  <si>
    <t>Detralex</t>
  </si>
  <si>
    <t>INHIBITORY AROMATASY 2021</t>
  </si>
  <si>
    <t>Trozel</t>
  </si>
  <si>
    <t>ANTICHOLINERGIKA  2021</t>
  </si>
  <si>
    <t>Spiriva</t>
  </si>
  <si>
    <t>VAZOPRESIN A ANALOGA  2021</t>
  </si>
  <si>
    <t>Minirin, Remestyp</t>
  </si>
  <si>
    <t xml:space="preserve">JINÉ IRIGAČNÍ ROZTOKY </t>
  </si>
  <si>
    <t>Cernevit, Viant</t>
  </si>
  <si>
    <t>GLUKOKORTIKOIDY  2021</t>
  </si>
  <si>
    <t>Solu-medrol</t>
  </si>
  <si>
    <t>Atgam 2021</t>
  </si>
  <si>
    <t>Atgam</t>
  </si>
  <si>
    <t>ANTAGONISTÉ ALFA-ADRENERGNÍCH RECEPTORŮ  2021</t>
  </si>
  <si>
    <t>Duodart, Urizia</t>
  </si>
  <si>
    <t>JINÁ DIAGNOSTICKÁ RADIOFARMAKA , DETEKCE NÁDORŮ  2021</t>
  </si>
  <si>
    <t>Iasocholine</t>
  </si>
  <si>
    <t>Sildenafil</t>
  </si>
  <si>
    <t>Balcoga</t>
  </si>
  <si>
    <t>Sufentanil</t>
  </si>
  <si>
    <t>CENTRÁLNĚ PŮSOBÍCÍ SYMPATOMIMETIKA 2021</t>
  </si>
  <si>
    <t>Concerta, Strattera</t>
  </si>
  <si>
    <t>Paramagnetické kontrastní látky</t>
  </si>
  <si>
    <t>Dotarem, Magnevist, Omniscan, ProHance, gadovist, multihance</t>
  </si>
  <si>
    <t xml:space="preserve">33141625-7 </t>
  </si>
  <si>
    <t>Provozní prostředky</t>
  </si>
  <si>
    <t>1,2,3,4Q</t>
  </si>
  <si>
    <t>33652100-6</t>
  </si>
  <si>
    <t>1Q</t>
  </si>
  <si>
    <t>33652000-5</t>
  </si>
  <si>
    <t>33652300-8</t>
  </si>
  <si>
    <t>09343000-5</t>
  </si>
  <si>
    <t>33694000-1</t>
  </si>
  <si>
    <t>33621000-9</t>
  </si>
  <si>
    <t xml:space="preserve">33652200-7 </t>
  </si>
  <si>
    <t xml:space="preserve">33673000-8 </t>
  </si>
  <si>
    <t>33632000-9</t>
  </si>
  <si>
    <t>33662100-9</t>
  </si>
  <si>
    <t>33610000-9</t>
  </si>
  <si>
    <t xml:space="preserve">Položka invest. Plánu   </t>
  </si>
  <si>
    <t>2Q</t>
  </si>
  <si>
    <t>33621100-0</t>
  </si>
  <si>
    <t>15880000-0</t>
  </si>
  <si>
    <t>33692510-5</t>
  </si>
  <si>
    <t>33693000-4 </t>
  </si>
  <si>
    <t>33651400-2</t>
  </si>
  <si>
    <t>3630000-5</t>
  </si>
  <si>
    <t>33661300-4</t>
  </si>
  <si>
    <t>33642000-2</t>
  </si>
  <si>
    <t>3Q</t>
  </si>
  <si>
    <t>24100000-5</t>
  </si>
  <si>
    <t>33632200-1</t>
  </si>
  <si>
    <t>33651200-0</t>
  </si>
  <si>
    <t>33622200-8</t>
  </si>
  <si>
    <t>33617000-8</t>
  </si>
  <si>
    <t>33641300-8</t>
  </si>
  <si>
    <t>33615100-5</t>
  </si>
  <si>
    <t xml:space="preserve">33692800-5 </t>
  </si>
  <si>
    <t>33621300-2</t>
  </si>
  <si>
    <t>90924000-0</t>
  </si>
  <si>
    <t>4Q</t>
  </si>
  <si>
    <t>33670000-7</t>
  </si>
  <si>
    <t>33690000-3</t>
  </si>
  <si>
    <t>33661100-2</t>
  </si>
  <si>
    <t>33661600-7</t>
  </si>
  <si>
    <t xml:space="preserve">kancelářské potřeby </t>
  </si>
  <si>
    <t>30192000-1</t>
  </si>
  <si>
    <t>provozní prostředky</t>
  </si>
  <si>
    <t>1/2021</t>
  </si>
  <si>
    <t>3/2021</t>
  </si>
  <si>
    <t>čistící prostředky a jiné drogistické zboží</t>
  </si>
  <si>
    <t xml:space="preserve">39830000-9 </t>
  </si>
  <si>
    <t>2/2021</t>
  </si>
  <si>
    <t>5/2021</t>
  </si>
  <si>
    <t>baterie</t>
  </si>
  <si>
    <t xml:space="preserve">31400000-0 </t>
  </si>
  <si>
    <t>sáčky a pytle na odpad</t>
  </si>
  <si>
    <t>19640000-4</t>
  </si>
  <si>
    <t>drobné elektrospotřebiče</t>
  </si>
  <si>
    <t>39710000-2</t>
  </si>
  <si>
    <t>9/2021</t>
  </si>
  <si>
    <t>11/2021</t>
  </si>
  <si>
    <t>razítka</t>
  </si>
  <si>
    <t>30192153-8</t>
  </si>
  <si>
    <t>7/2021</t>
  </si>
  <si>
    <t>registrační papíry</t>
  </si>
  <si>
    <t>6/2021</t>
  </si>
  <si>
    <t>8/2021</t>
  </si>
  <si>
    <t>domácí potřeby</t>
  </si>
  <si>
    <t>39220000-0</t>
  </si>
  <si>
    <t>tiskopisy a formuláře</t>
  </si>
  <si>
    <t>22820000-4</t>
  </si>
  <si>
    <t>toaletní papír a ZZ ručníky, ubrousky</t>
  </si>
  <si>
    <t>33761000-2</t>
  </si>
  <si>
    <t>papír kancelářský - xerox</t>
  </si>
  <si>
    <t>30197644-2</t>
  </si>
  <si>
    <t>role papírové s perforací</t>
  </si>
  <si>
    <t>33772000-2</t>
  </si>
  <si>
    <t>televizory</t>
  </si>
  <si>
    <t>32324000-0</t>
  </si>
  <si>
    <t>průběžně dle požadavků klinik</t>
  </si>
  <si>
    <t xml:space="preserve">nábytek z laminované dřevotřísky </t>
  </si>
  <si>
    <t>39130000-2</t>
  </si>
  <si>
    <t>Nábytek v rámci plánovaných akcí odboru investic:</t>
  </si>
  <si>
    <t>SÚ objektu Q2 – DK</t>
  </si>
  <si>
    <t>SÚ radiologické kliniky</t>
  </si>
  <si>
    <t xml:space="preserve">Rekonstrukce 1.PP skladu potravin </t>
  </si>
  <si>
    <t>Nástavba budovy A </t>
  </si>
  <si>
    <t xml:space="preserve">Stacionář v budově D1 </t>
  </si>
  <si>
    <t>SÚ operačních sálů KÚČOCH </t>
  </si>
  <si>
    <t>nábytek kov, nerez (kartotéky, skříňky, trezory, regály, skříně na chemikálie, lékárenské skříně, myci stoly …)</t>
  </si>
  <si>
    <t>39151300-8</t>
  </si>
  <si>
    <t>sedací nábytek (židle, křesla, pohovky, válendy, lavice, multisedáky …)</t>
  </si>
  <si>
    <t xml:space="preserve"> 39110000-6 </t>
  </si>
  <si>
    <t>elektrospotřebiče (lednice, mrazáky, myčky, pračky, skartovače, kávovary …)</t>
  </si>
  <si>
    <t>vozíky (manipulační, úklidové, na prádlo, gastro vozíky ...)</t>
  </si>
  <si>
    <t>34911100-7</t>
  </si>
  <si>
    <t>rouškování - zákaznické sety</t>
  </si>
  <si>
    <t xml:space="preserve">oblečení operační, jednorázové </t>
  </si>
  <si>
    <t>pláště operační, jednorázové</t>
  </si>
  <si>
    <t>rouškování - sety základní</t>
  </si>
  <si>
    <t>roušky jednotlivé + návleky</t>
  </si>
  <si>
    <t>masky operační</t>
  </si>
  <si>
    <t>čepice operační</t>
  </si>
  <si>
    <t>overaly - COVID</t>
  </si>
  <si>
    <t xml:space="preserve">průběžně dle průběhu epidemie COVID  </t>
  </si>
  <si>
    <t>respirátory FFP2</t>
  </si>
  <si>
    <t>respirátory FFP3</t>
  </si>
  <si>
    <t>Tisk nemocničního magazínu</t>
  </si>
  <si>
    <t>Reprezentační ples FN Olomouc</t>
  </si>
  <si>
    <t>555/PA01</t>
  </si>
  <si>
    <t>říjen</t>
  </si>
  <si>
    <t>VZ-2021-000144</t>
  </si>
  <si>
    <t>VZ-2021-000096</t>
  </si>
  <si>
    <t>VZ-2021-000253</t>
  </si>
  <si>
    <t>4.2.152.</t>
  </si>
  <si>
    <t>VZ-2021-000153</t>
  </si>
  <si>
    <t>podepsaná smlouva</t>
  </si>
  <si>
    <t>VZ-2021-000249</t>
  </si>
  <si>
    <t>lhůta pro podání nabídek</t>
  </si>
  <si>
    <t>VZ-2021-000140</t>
  </si>
  <si>
    <t>VZ-2021-000275</t>
  </si>
  <si>
    <t>VZ-2021-000277</t>
  </si>
  <si>
    <t>hodnocení</t>
  </si>
  <si>
    <t>VZ-2021-000088</t>
  </si>
  <si>
    <t>VZ-2021-000174</t>
  </si>
  <si>
    <t>VZ-2021-000165</t>
  </si>
  <si>
    <t>VZ-2021-000198</t>
  </si>
  <si>
    <t>VZ-2021-000203</t>
  </si>
  <si>
    <t>VZ-2021-000167</t>
  </si>
  <si>
    <t>VZ-2021-000284</t>
  </si>
  <si>
    <t>VZ-2021-000245</t>
  </si>
  <si>
    <t>VZ-2021-000222</t>
  </si>
  <si>
    <t>VZ-2021-000211</t>
  </si>
  <si>
    <t>VZ-2021-000283</t>
  </si>
  <si>
    <t>VZ-2021-000182</t>
  </si>
  <si>
    <t>VZ-2021-000289</t>
  </si>
  <si>
    <t>VZ-2021-000286</t>
  </si>
  <si>
    <t>VZ-2021-000250</t>
  </si>
  <si>
    <t>VZ-2021-000256</t>
  </si>
  <si>
    <t>VZ-2021-000147</t>
  </si>
  <si>
    <t>VZ-2021-000183</t>
  </si>
  <si>
    <t>VZ-2021-000133</t>
  </si>
  <si>
    <t>VZ-2021-000130</t>
  </si>
  <si>
    <t>VZ-2021-000187</t>
  </si>
  <si>
    <t>VZ-2021-000265</t>
  </si>
  <si>
    <t>VZ-2021-000266</t>
  </si>
  <si>
    <t>VZ-2021-000186</t>
  </si>
  <si>
    <t>VZ-2021-000261</t>
  </si>
  <si>
    <t>VZ-2021-000306</t>
  </si>
  <si>
    <t>VZ-2021-000307</t>
  </si>
  <si>
    <t>VZ-2021-000311</t>
  </si>
  <si>
    <t>VZ-2021-000310</t>
  </si>
  <si>
    <t>VZ-2021-000312</t>
  </si>
  <si>
    <t>VZ-2021-000319</t>
  </si>
  <si>
    <t>VZ-2021-000337</t>
  </si>
  <si>
    <t>VZ-2021-000338</t>
  </si>
  <si>
    <t>VZ-2021-000341</t>
  </si>
  <si>
    <t>VZ-2021-000340</t>
  </si>
  <si>
    <t>VZ-2021-000381</t>
  </si>
  <si>
    <t>Samoexpandibilní stenty vaskulární I</t>
  </si>
  <si>
    <t>VZ-2021-000386</t>
  </si>
  <si>
    <t>4/2021</t>
  </si>
  <si>
    <t>Totální náhrady rameního kloubu</t>
  </si>
  <si>
    <t>Artroskopie III.část</t>
  </si>
  <si>
    <t xml:space="preserve">Kardioplegické sety </t>
  </si>
  <si>
    <t>Obaly sterilizační jednorázové</t>
  </si>
  <si>
    <t>Kanyly</t>
  </si>
  <si>
    <t>Vasofix</t>
  </si>
  <si>
    <t>k Oxygenátoru</t>
  </si>
  <si>
    <t>Vénózní</t>
  </si>
  <si>
    <t>Ostatní</t>
  </si>
  <si>
    <t xml:space="preserve">Staplery </t>
  </si>
  <si>
    <t xml:space="preserve">OMNI set TPE Plasmasféra </t>
  </si>
  <si>
    <t>ZQ571</t>
  </si>
  <si>
    <t>Sety pro žilní vstupy (vč. PICC)</t>
  </si>
  <si>
    <t>Centrální pumpy</t>
  </si>
  <si>
    <t>Buničitá vata</t>
  </si>
  <si>
    <t>Tegaderm ZK646</t>
  </si>
  <si>
    <t>Krytí ran</t>
  </si>
  <si>
    <t>s aktivním uhlím</t>
  </si>
  <si>
    <t>ve spreji</t>
  </si>
  <si>
    <t>s algináty</t>
  </si>
  <si>
    <t>s jódem</t>
  </si>
  <si>
    <t>7/201</t>
  </si>
  <si>
    <t>Trokary (mimo robot)</t>
  </si>
  <si>
    <t>CVC - centrálí žilní katetry</t>
  </si>
  <si>
    <t xml:space="preserve">Defibrilační elektrody </t>
  </si>
  <si>
    <t>mimo  LIFEPAK</t>
  </si>
  <si>
    <t>Obinadla a obvazy</t>
  </si>
  <si>
    <t>Kyslíkové laryngeální masky</t>
  </si>
  <si>
    <t>Tkáňová lepidla</t>
  </si>
  <si>
    <t>Cementy</t>
  </si>
  <si>
    <t>ZL065</t>
  </si>
  <si>
    <t>Diamant 60mm</t>
  </si>
  <si>
    <t>Proužky diagnostické ACCU-CHECK</t>
  </si>
  <si>
    <t>Hřeby, dlahy</t>
  </si>
  <si>
    <t>Odsávací systémy</t>
  </si>
  <si>
    <t>Okruh dýchací k přístroji AIRVO2 včetně komory Plus P06859 (ZQ510)</t>
  </si>
  <si>
    <t>Dýchací okruhy</t>
  </si>
  <si>
    <t>Vyhřívaný s přívodní hadicí komor. Vysokoprůtokový</t>
  </si>
  <si>
    <t>Anesteziologické</t>
  </si>
  <si>
    <t>K UZ aspirátoru INTEGRA, CUSA, Clarity</t>
  </si>
  <si>
    <t>Stent biliární Hot Axios samoexpandibilní metalický</t>
  </si>
  <si>
    <t>VZ-2021-000322</t>
  </si>
  <si>
    <t>Komprese</t>
  </si>
  <si>
    <t>s netkanou textilíí</t>
  </si>
  <si>
    <t>gázy</t>
  </si>
  <si>
    <t>ostatní</t>
  </si>
  <si>
    <t>Katetr embryotransférový Semtrac</t>
  </si>
  <si>
    <t>Set pro močovou katetrizaci</t>
  </si>
  <si>
    <t>Drát vodící Pressure Wire</t>
  </si>
  <si>
    <t>Podtlaková terapie</t>
  </si>
  <si>
    <t>Sterilní krytí</t>
  </si>
  <si>
    <t>Sterilní i nesterilní stáčecí tampóny</t>
  </si>
  <si>
    <t>Plenkové kalhotky</t>
  </si>
  <si>
    <t>Šití I.</t>
  </si>
  <si>
    <t>Embolizační spirály odpoutatelné neurointervenční</t>
  </si>
  <si>
    <t>Šití II.</t>
  </si>
  <si>
    <t>Traumatologie II.</t>
  </si>
  <si>
    <t>Chirurgie - zbytek )mimo staplerů, harmonický skalpel, LigaSure)</t>
  </si>
  <si>
    <t>Šití III.</t>
  </si>
  <si>
    <t>12/2021</t>
  </si>
  <si>
    <t>Traumatologie III.</t>
  </si>
  <si>
    <t>Systém implantabilní neurostimulační DBS nedobíjitelný pro NCHIR</t>
  </si>
  <si>
    <t>27.4.2021</t>
  </si>
  <si>
    <t>VZ-2021-000389</t>
  </si>
  <si>
    <t>33158210-7</t>
  </si>
  <si>
    <t>VZ-2021-000321</t>
  </si>
  <si>
    <t>Materiál spotřební k harmonickému skalpelu - doplnění sortimentu</t>
  </si>
  <si>
    <t>14.4.2021</t>
  </si>
  <si>
    <t>VZ-2021-000396</t>
  </si>
  <si>
    <t>VZ-2021-000398</t>
  </si>
  <si>
    <t>VZ-2021-000038</t>
  </si>
  <si>
    <t>Klipy a klipovací systémy</t>
  </si>
  <si>
    <t>VZ-2021-000402</t>
  </si>
  <si>
    <t>VZ-2021-000403</t>
  </si>
  <si>
    <t>VZ-2021-000404</t>
  </si>
  <si>
    <t>VZ-2021-000411</t>
  </si>
  <si>
    <t>VZ-2021-000412</t>
  </si>
  <si>
    <t>Materiál spotřební pro II. IK  - 2. část</t>
  </si>
  <si>
    <t>VZ-2021-000393</t>
  </si>
  <si>
    <t>VZ-2021-000344</t>
  </si>
  <si>
    <t xml:space="preserve">VZ-2021-000316 </t>
  </si>
  <si>
    <t>Rigidní dlaha pro stabilizaci dolní krční páteře</t>
  </si>
  <si>
    <t>TEP Kyčelního kloubu</t>
  </si>
  <si>
    <t>TEP Kyčelního kloubu - revizní</t>
  </si>
  <si>
    <t>TEP kolenního kloubu</t>
  </si>
  <si>
    <t>TEP kolenního kloubu - speciál</t>
  </si>
  <si>
    <t>Cholangioskopický materiál k Systému SpyGlass DS II.</t>
  </si>
  <si>
    <t>Stenty biliární metalické samoexpadibilní</t>
  </si>
  <si>
    <t>VZ-2021-000323
VZ-2021-000491</t>
  </si>
  <si>
    <t>37. Intrakraniální stenty vaskulární II. (Intervenční radiol.)</t>
  </si>
  <si>
    <t>VZ-2021-000497</t>
  </si>
  <si>
    <t xml:space="preserve">39. Vodící mikrodráty k vaskulárním neurointervencím V. </t>
  </si>
  <si>
    <t xml:space="preserve">40. Systém pro mikrovlnné ablace tkání </t>
  </si>
  <si>
    <t>VZ-2021-000503</t>
  </si>
  <si>
    <t>Drát vodící endoskopický pro ERCP</t>
  </si>
  <si>
    <t>VZ-2021-000501</t>
  </si>
  <si>
    <t>VZ-2021-000529</t>
  </si>
  <si>
    <t>VZ-2021-000443
VZ-2021-000534</t>
  </si>
  <si>
    <t>Dodávka BS - stanic pro provoz systému DECT</t>
  </si>
  <si>
    <t>32352000-5</t>
  </si>
  <si>
    <t>501 18 005</t>
  </si>
  <si>
    <t>01/2021</t>
  </si>
  <si>
    <t>Dodávka karet ELU pro BS</t>
  </si>
  <si>
    <t>32522000-8</t>
  </si>
  <si>
    <t>IS pro GEN Laboratoř (LISG)</t>
  </si>
  <si>
    <t xml:space="preserve">48180000-3
72261000-2 </t>
  </si>
  <si>
    <t>518 74 013
3.2.63</t>
  </si>
  <si>
    <t>Podpora AP</t>
  </si>
  <si>
    <t>72610000-9</t>
  </si>
  <si>
    <t>518 74 013</t>
  </si>
  <si>
    <t>Dodávka jehličkových tiskáren</t>
  </si>
  <si>
    <t>30232120-1</t>
  </si>
  <si>
    <t xml:space="preserve">558 04 001 </t>
  </si>
  <si>
    <t>Dodávka obálek na CD, DVD</t>
  </si>
  <si>
    <t>30199230-1</t>
  </si>
  <si>
    <t>501 17 015</t>
  </si>
  <si>
    <t>Dodávka LJ tiskáren</t>
  </si>
  <si>
    <t>30232110-8</t>
  </si>
  <si>
    <t>558 04 001</t>
  </si>
  <si>
    <t>02/2021
04/2021</t>
  </si>
  <si>
    <t>23.02.2021
16.04.2021</t>
  </si>
  <si>
    <t>03/2021
06/2021</t>
  </si>
  <si>
    <t>SW pro GEN - NextGENE</t>
  </si>
  <si>
    <t>SW - svolávací systém</t>
  </si>
  <si>
    <t>48900000-7</t>
  </si>
  <si>
    <t>dotace MZCR</t>
  </si>
  <si>
    <t>Úprava opensource aplikace zScanner 3G</t>
  </si>
  <si>
    <t xml:space="preserve">72265000-0 </t>
  </si>
  <si>
    <t>Dodávka baterií do dectů</t>
  </si>
  <si>
    <t>31440000-2</t>
  </si>
  <si>
    <t>Dodávka rozdvojek datových zásuvek na PC/Tel</t>
  </si>
  <si>
    <t>Servisní podpora MIS OLAP</t>
  </si>
  <si>
    <t>72261000-2</t>
  </si>
  <si>
    <t>SW radiofarmak</t>
  </si>
  <si>
    <t>48180000-3</t>
  </si>
  <si>
    <t>Upgrade SW pro inventarizaci na Android</t>
  </si>
  <si>
    <t>Dodávka dataprojektorů</t>
  </si>
  <si>
    <t>32321000-9</t>
  </si>
  <si>
    <t>Dodávka dectů bez licence</t>
  </si>
  <si>
    <t>32552110-1</t>
  </si>
  <si>
    <t>558 04 002</t>
  </si>
  <si>
    <t>Dodávka dectů s licencí</t>
  </si>
  <si>
    <t>Dodávka čteček ČK - 1D</t>
  </si>
  <si>
    <t>30216130-6</t>
  </si>
  <si>
    <t>Dodávka čteček ČK - 2D</t>
  </si>
  <si>
    <t>Dodávka PDA</t>
  </si>
  <si>
    <t>30213500-0</t>
  </si>
  <si>
    <t>Dodávka optických kabelů</t>
  </si>
  <si>
    <t>32562300-3</t>
  </si>
  <si>
    <t>Dodávka optických převodníků SFP - 10GB</t>
  </si>
  <si>
    <t>32422000-7</t>
  </si>
  <si>
    <t>Dodávka optických převodníků SFP - 1GB</t>
  </si>
  <si>
    <t>Dodávka CorelDRAW Home &amp; Student Suite X7</t>
  </si>
  <si>
    <t>48311000-1</t>
  </si>
  <si>
    <t>558 28 001</t>
  </si>
  <si>
    <t>PC Dent</t>
  </si>
  <si>
    <t>Rozšíření licence GeneMarker pro HOK</t>
  </si>
  <si>
    <t xml:space="preserve">RTG diagnostické monitory </t>
  </si>
  <si>
    <t>33124000-5</t>
  </si>
  <si>
    <t>Qi</t>
  </si>
  <si>
    <t xml:space="preserve">AutoCAD LT 2020 - + bonusy CS+, single users  pronájem 3 ks na 3 roky           </t>
  </si>
  <si>
    <t>48321100-5</t>
  </si>
  <si>
    <t>518 04 001</t>
  </si>
  <si>
    <t>Pozáruční servis LENOVO servery</t>
  </si>
  <si>
    <t xml:space="preserve">72611000-6 </t>
  </si>
  <si>
    <t>Posílení telefonní kabeláže a rozvodů</t>
  </si>
  <si>
    <t>32521000-1</t>
  </si>
  <si>
    <t>Dodávka PC</t>
  </si>
  <si>
    <t>30213300-8</t>
  </si>
  <si>
    <t>Dodávka ClipMate</t>
  </si>
  <si>
    <t>48771000-3</t>
  </si>
  <si>
    <t>Dodávka Visual Studio PRO</t>
  </si>
  <si>
    <t>Dodávka VisualSVN (99 USD)</t>
  </si>
  <si>
    <t>Dodávka VisualSVN server (55 USD)</t>
  </si>
  <si>
    <t>Dodávka NB</t>
  </si>
  <si>
    <t>30213100-6</t>
  </si>
  <si>
    <t>Dodávka tiskáren ČK (malé)</t>
  </si>
  <si>
    <t xml:space="preserve">30232100-5 </t>
  </si>
  <si>
    <t>Dodávka tiskáren náramků</t>
  </si>
  <si>
    <t>Dodávka USB flash disků</t>
  </si>
  <si>
    <t>30233180-6</t>
  </si>
  <si>
    <t>KB dvoufaktor</t>
  </si>
  <si>
    <t>48732000-8</t>
  </si>
  <si>
    <t>Upgrade telefonní ústředny - BC6 na BC7</t>
  </si>
  <si>
    <t>50334120-2</t>
  </si>
  <si>
    <t>Dodávka UPS APC + MGMT modul</t>
  </si>
  <si>
    <t>31682530-4</t>
  </si>
  <si>
    <t>Servisní podpora ETK</t>
  </si>
  <si>
    <t>Dodávka kabelů k telefonnímu sluchátku - kroucené</t>
  </si>
  <si>
    <t>32551500-5</t>
  </si>
  <si>
    <t>Dodávka konektorů RJ</t>
  </si>
  <si>
    <t>32551100-1</t>
  </si>
  <si>
    <t>Dodávka stolních telefonů</t>
  </si>
  <si>
    <t>32552100-8</t>
  </si>
  <si>
    <t>Dodávka monitorů</t>
  </si>
  <si>
    <t>30231310-3</t>
  </si>
  <si>
    <t>02/2021
05/2021</t>
  </si>
  <si>
    <t xml:space="preserve">15.02.2021
</t>
  </si>
  <si>
    <t>03/2021
07/2021</t>
  </si>
  <si>
    <t>Aktivní prvky</t>
  </si>
  <si>
    <t>dotace - podána žádost</t>
  </si>
  <si>
    <t>Dodávka WiFi - AP a licence</t>
  </si>
  <si>
    <t>32428000-9</t>
  </si>
  <si>
    <t>dotace-  podána žádost</t>
  </si>
  <si>
    <t>VDI - virtualizace desktopů</t>
  </si>
  <si>
    <t xml:space="preserve">48518000-2 </t>
  </si>
  <si>
    <t>SW - Informační systémy (podpora VZMR, řízení skladů)</t>
  </si>
  <si>
    <t>48430000-1</t>
  </si>
  <si>
    <t>3.2.22.
518 74 013</t>
  </si>
  <si>
    <t>operativně dle požadavku</t>
  </si>
  <si>
    <t>Intranet - na základě výsledků VZ na nanlýzu intranetu</t>
  </si>
  <si>
    <t>72212220-7</t>
  </si>
  <si>
    <t>Dodávka skenerů</t>
  </si>
  <si>
    <t>30216110-0</t>
  </si>
  <si>
    <t>zařízení pro mobilní aplikace</t>
  </si>
  <si>
    <t>Časové razítka</t>
  </si>
  <si>
    <t>79132100-9</t>
  </si>
  <si>
    <t>Sandboxing externí služba</t>
  </si>
  <si>
    <t>72317000-0</t>
  </si>
  <si>
    <t>Telemedicína (dle požadavků NTMC)</t>
  </si>
  <si>
    <t>72313000-2</t>
  </si>
  <si>
    <t>Čipové karty - nákup</t>
  </si>
  <si>
    <t xml:space="preserve">30162000-2 </t>
  </si>
  <si>
    <t>Dodávka AP, komponenty k AP (provozní)</t>
  </si>
  <si>
    <t>Certifikáty</t>
  </si>
  <si>
    <t>Čipové karty - recyklace</t>
  </si>
  <si>
    <t>Ostatní komponenty VT (GK, RAM karty, lampy do dataprojektorů...)</t>
  </si>
  <si>
    <t xml:space="preserve">30237134-7
30237133-0 </t>
  </si>
  <si>
    <t>Dodávka RAM pro  server</t>
  </si>
  <si>
    <t>30236110-6</t>
  </si>
  <si>
    <t>havárie - průběžně</t>
  </si>
  <si>
    <t>Dodávka tabletů</t>
  </si>
  <si>
    <t>30213200-7</t>
  </si>
  <si>
    <t>Dodávka HDD - server, diskové pole</t>
  </si>
  <si>
    <t>30234100-9</t>
  </si>
  <si>
    <t>Dodávka externích HDD</t>
  </si>
  <si>
    <t>Dodávka IP telefony s licencí</t>
  </si>
  <si>
    <t>Dodávka  velkokapacitních tiskáren</t>
  </si>
  <si>
    <t>30232100-5</t>
  </si>
  <si>
    <t>Dodávka tiskáren ČK (velké)</t>
  </si>
  <si>
    <t>Dodávka HDD/SSD</t>
  </si>
  <si>
    <t>30233132-5</t>
  </si>
  <si>
    <t>Dodávka AIO</t>
  </si>
  <si>
    <t>Dodávka baterií do UPS</t>
  </si>
  <si>
    <t>Dodávka videokonferenčních zařízení (kamera, prostorový mikrofon, reproduktory))</t>
  </si>
  <si>
    <t>32232000-8</t>
  </si>
  <si>
    <t>ENOCH (projekt NS:1704)</t>
  </si>
  <si>
    <t>SHAPES (projekt NS:5106)</t>
  </si>
  <si>
    <t>Dodávka náhlavních souprav</t>
  </si>
  <si>
    <t>32551300-3</t>
  </si>
  <si>
    <t>Dodávka CD, DVD</t>
  </si>
  <si>
    <t>30234300-1
30234400-2</t>
  </si>
  <si>
    <t>Dodávka RAM pro PC</t>
  </si>
  <si>
    <t>Dodávka elektronických datových, časových a textových razítek (fyzické elektronické razítko pro TO)</t>
  </si>
  <si>
    <t>30171000-8</t>
  </si>
  <si>
    <t>Dodávka webkamer</t>
  </si>
  <si>
    <t>30237240-3</t>
  </si>
  <si>
    <t>Dodávka klávesnic</t>
  </si>
  <si>
    <t>30237460-1</t>
  </si>
  <si>
    <t>Dodávka Pinnacle Studio 18 Ultimate</t>
  </si>
  <si>
    <t>ioperativně dle požadavků</t>
  </si>
  <si>
    <t>Dodávka myší</t>
  </si>
  <si>
    <t>30237410-6</t>
  </si>
  <si>
    <t>Dodávka prodlužovacích kabelů 230V</t>
  </si>
  <si>
    <t>31224810-3</t>
  </si>
  <si>
    <t>Dodávka sluchátek s mikrofonem</t>
  </si>
  <si>
    <t>Dodávka UTP kabelu - box</t>
  </si>
  <si>
    <t>32421000-0</t>
  </si>
  <si>
    <t xml:space="preserve">Dodávka Acronis True Image 2021 Upgrade pro 1 PC </t>
  </si>
  <si>
    <t>VZ-2021-000196</t>
  </si>
  <si>
    <t>VZ-2021-00016</t>
  </si>
  <si>
    <t>zrušeno</t>
  </si>
  <si>
    <t>mimo OVZ</t>
  </si>
  <si>
    <t>prodloužení licence s možností náhrady. Bude soutěžit OBMI z dotace nebo bez. Do té doby bude prodloužena licence o 1 rok do 30.6.2022.</t>
  </si>
  <si>
    <t>VZ-2021-000308</t>
  </si>
  <si>
    <t xml:space="preserve">SMR  Systém CEP  </t>
  </si>
  <si>
    <t xml:space="preserve">SMR systém Resurfacing  </t>
  </si>
  <si>
    <t>SMR systém, TEP - Anatomická náhrada</t>
  </si>
  <si>
    <t xml:space="preserve">SMR systém, Reverzní náhrada  </t>
  </si>
  <si>
    <t>SMR systém, revizní glenoid Axioma</t>
  </si>
  <si>
    <t>SMR systém, Reverzní náhrada revizní + std glenoid</t>
  </si>
  <si>
    <t>VZ-2021-000559</t>
  </si>
  <si>
    <t xml:space="preserve">Cement 1 x 40 g s ATB i bez ATB, s vakuovým mícháním a aplikační pistolí    </t>
  </si>
  <si>
    <t>VZ-2021-000564</t>
  </si>
  <si>
    <t>PD budovy F</t>
  </si>
  <si>
    <t>VZ-2021-000105</t>
  </si>
  <si>
    <t>opakovaná VZ</t>
  </si>
  <si>
    <t>VZ-2021-000584</t>
  </si>
  <si>
    <t>podepsaná smlouva - jednorázový nákup</t>
  </si>
  <si>
    <t>podepsané smlouvy</t>
  </si>
  <si>
    <t>VZ-2021-000068</t>
  </si>
  <si>
    <t>VZ-2021-000536</t>
  </si>
  <si>
    <t>VZ-2021-000625</t>
  </si>
  <si>
    <t>VZ-2021-000336</t>
  </si>
  <si>
    <t>VZ-2021-000516</t>
  </si>
  <si>
    <t>VZ-2021-000640</t>
  </si>
  <si>
    <t xml:space="preserve">Katétr pro standardní ERCP </t>
  </si>
  <si>
    <t xml:space="preserve">Sfinkterotom trojlumenný – endoskopický </t>
  </si>
  <si>
    <t>VZ-2021-000666</t>
  </si>
  <si>
    <t xml:space="preserve">Jehly endosonografické pro FNA /FNB </t>
  </si>
  <si>
    <t xml:space="preserve">Kartáček cytologický endoskopický </t>
  </si>
  <si>
    <r>
      <rPr>
        <b/>
        <sz val="11"/>
        <color theme="1"/>
        <rFont val="Calibri"/>
        <family val="2"/>
        <charset val="238"/>
        <scheme val="minor"/>
      </rPr>
      <t>VZ-2021-000443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zrušeno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VZ-2021-000534</t>
    </r>
    <r>
      <rPr>
        <sz val="11"/>
        <color theme="1"/>
        <rFont val="Calibri"/>
        <family val="2"/>
        <charset val="238"/>
        <scheme val="minor"/>
      </rPr>
      <t xml:space="preserve"> podepsaná smlouva</t>
    </r>
  </si>
  <si>
    <t>VZ-2021-000675</t>
  </si>
  <si>
    <t>VZ-2021-000676</t>
  </si>
  <si>
    <t>VZ-2021-000712</t>
  </si>
  <si>
    <t>VZ-2021-000653</t>
  </si>
  <si>
    <t>VZ-2021-000722</t>
  </si>
  <si>
    <r>
      <rPr>
        <b/>
        <sz val="11"/>
        <color theme="1"/>
        <rFont val="Calibri"/>
        <family val="2"/>
        <charset val="238"/>
        <scheme val="minor"/>
      </rPr>
      <t>VZ-2021-000323 zrušeno</t>
    </r>
    <r>
      <rPr>
        <sz val="11"/>
        <color theme="1"/>
        <rFont val="Calibri"/>
        <family val="2"/>
        <charset val="238"/>
        <scheme val="minor"/>
      </rPr>
      <t xml:space="preserve">
VZ-2021-000491 podepsaná smlouva</t>
    </r>
  </si>
  <si>
    <t>VZ-2021-000742</t>
  </si>
  <si>
    <t>VZ-2021-000756</t>
  </si>
  <si>
    <t>VZ-2021-000801</t>
  </si>
  <si>
    <t xml:space="preserve">VZ-2021-000318 </t>
  </si>
  <si>
    <t>nová VZ-2021-000539</t>
  </si>
  <si>
    <t>hodnotí se</t>
  </si>
  <si>
    <t>VZ-2021-000392
VZ-2021-000822</t>
  </si>
  <si>
    <t>VZ-2021-000723</t>
  </si>
  <si>
    <t>VZ-2020-000907</t>
  </si>
  <si>
    <t>VZ-2021-000613</t>
  </si>
  <si>
    <t xml:space="preserve">VZ-2021-000825 </t>
  </si>
  <si>
    <t>VZ-2021-000840</t>
  </si>
  <si>
    <t>15. Embolizační spirály IV.</t>
  </si>
  <si>
    <t>VZ-2021-000890</t>
  </si>
  <si>
    <t>VZ-2021-000874</t>
  </si>
  <si>
    <t>VZ-2021-000727</t>
  </si>
  <si>
    <r>
      <rPr>
        <b/>
        <sz val="11"/>
        <color rgb="FFFF0000"/>
        <rFont val="Calibri"/>
        <family val="2"/>
        <charset val="238"/>
        <scheme val="minor"/>
      </rPr>
      <t>VZ-2021-000670</t>
    </r>
    <r>
      <rPr>
        <sz val="11"/>
        <color theme="1"/>
        <rFont val="Calibri"/>
        <family val="2"/>
        <charset val="238"/>
        <scheme val="minor"/>
      </rPr>
      <t xml:space="preserve">
VZ-2021-000891</t>
    </r>
  </si>
  <si>
    <r>
      <rPr>
        <b/>
        <sz val="11"/>
        <color rgb="FFFF0000"/>
        <rFont val="Calibri"/>
        <family val="2"/>
        <charset val="238"/>
        <scheme val="minor"/>
      </rPr>
      <t>VZ-2021-000598</t>
    </r>
    <r>
      <rPr>
        <sz val="11"/>
        <color theme="1"/>
        <rFont val="Calibri"/>
        <family val="2"/>
        <charset val="238"/>
        <scheme val="minor"/>
      </rPr>
      <t xml:space="preserve">
VZ-2021-000757</t>
    </r>
  </si>
  <si>
    <r>
      <rPr>
        <sz val="11"/>
        <color rgb="FFFF0000"/>
        <rFont val="Calibri"/>
        <family val="2"/>
        <charset val="238"/>
        <scheme val="minor"/>
      </rPr>
      <t>VZ-2021-000505</t>
    </r>
    <r>
      <rPr>
        <sz val="11"/>
        <color theme="1"/>
        <rFont val="Calibri"/>
        <family val="2"/>
        <charset val="238"/>
        <scheme val="minor"/>
      </rPr>
      <t xml:space="preserve">
VZ-2021-000608</t>
    </r>
  </si>
  <si>
    <r>
      <rPr>
        <b/>
        <sz val="11"/>
        <color rgb="FFFF0000"/>
        <rFont val="Calibri"/>
        <family val="2"/>
        <charset val="238"/>
        <scheme val="minor"/>
      </rPr>
      <t>505</t>
    </r>
    <r>
      <rPr>
        <sz val="11"/>
        <color rgb="FFFF0000"/>
        <rFont val="Calibri"/>
        <family val="2"/>
        <charset val="238"/>
        <scheme val="minor"/>
      </rPr>
      <t xml:space="preserve"> - zrušeno bez hodnotitelné nabídky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nová VZ-2021-000608 smlouva ve WF</t>
    </r>
  </si>
  <si>
    <r>
      <rPr>
        <sz val="11"/>
        <color rgb="FFFF0000"/>
        <rFont val="Calibri"/>
        <family val="2"/>
        <charset val="238"/>
        <scheme val="minor"/>
      </rPr>
      <t>VZ-2021-000742</t>
    </r>
    <r>
      <rPr>
        <sz val="11"/>
        <color theme="1"/>
        <rFont val="Calibri"/>
        <family val="2"/>
        <charset val="238"/>
        <scheme val="minor"/>
      </rPr>
      <t xml:space="preserve">
VZ-2021-000949</t>
    </r>
  </si>
  <si>
    <t>VZ-2021-000984</t>
  </si>
  <si>
    <t>VZ-2021-000989</t>
  </si>
  <si>
    <t>VZ-2021-000987</t>
  </si>
  <si>
    <t>VZ-2021-000986</t>
  </si>
  <si>
    <t>VZ-2021-000951</t>
  </si>
  <si>
    <t>VZ-2021-000995</t>
  </si>
  <si>
    <t>VZ-2021-000994</t>
  </si>
  <si>
    <r>
      <rPr>
        <sz val="11"/>
        <color rgb="FFFF0000"/>
        <rFont val="Calibri"/>
        <family val="2"/>
        <charset val="238"/>
        <scheme val="minor"/>
      </rPr>
      <t>VZ-2021-000347</t>
    </r>
    <r>
      <rPr>
        <sz val="11"/>
        <color theme="1"/>
        <rFont val="Calibri"/>
        <family val="2"/>
        <charset val="238"/>
        <scheme val="minor"/>
      </rPr>
      <t xml:space="preserve">
nová VZ-2021-000872</t>
    </r>
  </si>
  <si>
    <t>VZ-2021-001003</t>
  </si>
  <si>
    <t>zrušeno - bez hodnotitelné nabídky</t>
  </si>
  <si>
    <t>VZ-2021-001042</t>
  </si>
  <si>
    <t>VZ-2021-001043</t>
  </si>
  <si>
    <t>VZ-2021-001044</t>
  </si>
  <si>
    <t>VZ-2021-001045</t>
  </si>
  <si>
    <r>
      <rPr>
        <b/>
        <sz val="11"/>
        <color rgb="FFFF0000"/>
        <rFont val="Calibri"/>
        <family val="2"/>
        <charset val="238"/>
        <scheme val="minor"/>
      </rPr>
      <t>VZ-2021-000598 - zrušeno - bez nabídky</t>
    </r>
    <r>
      <rPr>
        <sz val="11"/>
        <color theme="1"/>
        <rFont val="Calibri"/>
        <family val="2"/>
        <charset val="238"/>
        <scheme val="minor"/>
      </rPr>
      <t xml:space="preserve">
VZ-2021-000757 - podepsaná smlouva</t>
    </r>
  </si>
  <si>
    <t>VZ-2021-001121</t>
  </si>
  <si>
    <t>VZ-2021-001131</t>
  </si>
  <si>
    <t>VZ-2021-001160</t>
  </si>
  <si>
    <r>
      <t xml:space="preserve">část I. a II. podepsaná smlouva
</t>
    </r>
    <r>
      <rPr>
        <b/>
        <sz val="11"/>
        <rFont val="Calibri"/>
        <family val="2"/>
        <charset val="238"/>
        <scheme val="minor"/>
      </rPr>
      <t>část III. - V. zrušeno nová VZ-2021-000539 - podepsaná smlouva</t>
    </r>
  </si>
  <si>
    <r>
      <rPr>
        <sz val="11"/>
        <rFont val="Calibri"/>
        <family val="2"/>
        <charset val="238"/>
        <scheme val="minor"/>
      </rPr>
      <t>VZ-2021-000742 bez nabídky</t>
    </r>
    <r>
      <rPr>
        <sz val="11"/>
        <color theme="1"/>
        <rFont val="Calibri"/>
        <family val="2"/>
        <charset val="238"/>
        <scheme val="minor"/>
      </rPr>
      <t xml:space="preserve">
VZ-2021-000949 -zrušeno bez nabídky</t>
    </r>
  </si>
  <si>
    <t>VZ-2021-000829</t>
  </si>
  <si>
    <r>
      <rPr>
        <b/>
        <sz val="11"/>
        <color rgb="FFFF0000"/>
        <rFont val="Calibri"/>
        <family val="2"/>
        <charset val="238"/>
        <scheme val="minor"/>
      </rPr>
      <t xml:space="preserve">VZ-2021-000756 
zrušeno - bez nabídky
</t>
    </r>
    <r>
      <rPr>
        <sz val="11"/>
        <color theme="1"/>
        <rFont val="Calibri"/>
        <family val="2"/>
        <charset val="238"/>
        <scheme val="minor"/>
      </rPr>
      <t>nová VZ-2021-001184</t>
    </r>
  </si>
  <si>
    <t>VZ-2021-001207</t>
  </si>
  <si>
    <t>zrušeno - bez nabídky</t>
  </si>
  <si>
    <t>AMEDIS, spol. s r.o.</t>
  </si>
  <si>
    <t>před podpisem smlouvy</t>
  </si>
  <si>
    <r>
      <rPr>
        <sz val="11"/>
        <color rgb="FFFF0000"/>
        <rFont val="Calibri"/>
        <family val="2"/>
        <charset val="238"/>
        <scheme val="minor"/>
      </rPr>
      <t>VZ-2021-000347 zrušeno</t>
    </r>
    <r>
      <rPr>
        <sz val="11"/>
        <color theme="1"/>
        <rFont val="Calibri"/>
        <family val="2"/>
        <charset val="238"/>
        <scheme val="minor"/>
      </rPr>
      <t xml:space="preserve">
VZ-2021-000872  hodnocení</t>
    </r>
  </si>
  <si>
    <t>VZ-2021-001090</t>
  </si>
  <si>
    <t>VZ-2021-000392 zrušeno
VZ-2021-000822 podepsaná smlouva</t>
  </si>
  <si>
    <t>VZ-2021-001251</t>
  </si>
  <si>
    <r>
      <rPr>
        <b/>
        <sz val="11"/>
        <color rgb="FFFF0000"/>
        <rFont val="Calibri"/>
        <family val="2"/>
        <charset val="238"/>
        <scheme val="minor"/>
      </rPr>
      <t>VZ-2021-000984 zrušeno</t>
    </r>
    <r>
      <rPr>
        <sz val="11"/>
        <color theme="1"/>
        <rFont val="Calibri"/>
        <family val="2"/>
        <charset val="238"/>
        <scheme val="minor"/>
      </rPr>
      <t xml:space="preserve">
VZ-2021-001263</t>
    </r>
  </si>
  <si>
    <t>VZ-2021-001238</t>
  </si>
  <si>
    <r>
      <t xml:space="preserve">VZ-2021-000742 bez nabídky
</t>
    </r>
    <r>
      <rPr>
        <sz val="11"/>
        <rFont val="Calibri"/>
        <family val="2"/>
        <charset val="238"/>
        <scheme val="minor"/>
      </rPr>
      <t>VZ-2021-000949 - podepsaná smlouva</t>
    </r>
  </si>
  <si>
    <t>VZ-2021-001311</t>
  </si>
  <si>
    <r>
      <rPr>
        <b/>
        <sz val="11"/>
        <color rgb="FFFF0000"/>
        <rFont val="Calibri"/>
        <family val="2"/>
        <charset val="238"/>
        <scheme val="minor"/>
      </rPr>
      <t>VZ-2021-000670 zrušeno</t>
    </r>
    <r>
      <rPr>
        <sz val="11"/>
        <color theme="1"/>
        <rFont val="Calibri"/>
        <family val="2"/>
        <charset val="238"/>
        <scheme val="minor"/>
      </rPr>
      <t xml:space="preserve">
nová VZ-2021-000891   podepsaná smlouva</t>
    </r>
  </si>
  <si>
    <t>VZ-2021-001265</t>
  </si>
  <si>
    <t>VZ-2021-001190</t>
  </si>
  <si>
    <t>realizuje investiční odbor</t>
  </si>
  <si>
    <r>
      <rPr>
        <b/>
        <sz val="11"/>
        <color rgb="FFFF0000"/>
        <rFont val="Calibri"/>
        <family val="2"/>
        <charset val="238"/>
        <scheme val="minor"/>
      </rPr>
      <t>VZ-2021-001131 zrušeno</t>
    </r>
    <r>
      <rPr>
        <sz val="11"/>
        <color theme="1"/>
        <rFont val="Calibri"/>
        <family val="2"/>
        <charset val="238"/>
        <scheme val="minor"/>
      </rPr>
      <t xml:space="preserve">
VZ-2021-001318</t>
    </r>
  </si>
  <si>
    <r>
      <t xml:space="preserve">část I. Podepsaná smlouva
</t>
    </r>
    <r>
      <rPr>
        <b/>
        <sz val="11"/>
        <color rgb="FFFF0000"/>
        <rFont val="Calibri"/>
        <family val="2"/>
        <charset val="238"/>
        <scheme val="minor"/>
      </rPr>
      <t>část II. - V. zrušeno (nová VZ-2021-00…..)</t>
    </r>
  </si>
  <si>
    <t>část I., II., III., IX. - podepsaná smlouva</t>
  </si>
  <si>
    <t>VZ-2021-001218</t>
  </si>
  <si>
    <t>proebiz - podepsaná smlouva</t>
  </si>
  <si>
    <t>smlouvy ve WF</t>
  </si>
  <si>
    <t>VZ-2021-001310</t>
  </si>
  <si>
    <t>VZ-2021-001044
VZ-2021-001309</t>
  </si>
  <si>
    <r>
      <rPr>
        <sz val="11"/>
        <color rgb="FFFF0000"/>
        <rFont val="Calibri"/>
        <family val="2"/>
        <charset val="238"/>
        <scheme val="minor"/>
      </rPr>
      <t>VZ-2021-001044 zrušeno</t>
    </r>
    <r>
      <rPr>
        <sz val="11"/>
        <color theme="1"/>
        <rFont val="Calibri"/>
        <family val="2"/>
        <charset val="238"/>
        <scheme val="minor"/>
      </rPr>
      <t xml:space="preserve"> 
VZ-2021-001309</t>
    </r>
  </si>
  <si>
    <r>
      <rPr>
        <sz val="11"/>
        <color rgb="FFFF0000"/>
        <rFont val="Calibri"/>
        <family val="2"/>
        <charset val="238"/>
        <scheme val="minor"/>
      </rPr>
      <t>VZ-2021-001044 - zrušeno</t>
    </r>
    <r>
      <rPr>
        <sz val="11"/>
        <color theme="1"/>
        <rFont val="Calibri"/>
        <family val="2"/>
        <charset val="238"/>
        <scheme val="minor"/>
      </rPr>
      <t xml:space="preserve">
VZ-2021-001309</t>
    </r>
  </si>
  <si>
    <r>
      <rPr>
        <b/>
        <sz val="11"/>
        <color rgb="FFFF0000"/>
        <rFont val="Calibri"/>
        <family val="2"/>
        <charset val="238"/>
        <scheme val="minor"/>
      </rPr>
      <t>VZ-2021-000490 zrušeno</t>
    </r>
    <r>
      <rPr>
        <sz val="11"/>
        <color theme="1"/>
        <rFont val="Calibri"/>
        <family val="2"/>
        <charset val="238"/>
        <scheme val="minor"/>
      </rPr>
      <t xml:space="preserve">
nová VZ-2022-000071</t>
    </r>
  </si>
  <si>
    <r>
      <rPr>
        <b/>
        <sz val="11"/>
        <color rgb="FFFF0000"/>
        <rFont val="Calibri"/>
        <family val="2"/>
        <charset val="238"/>
        <scheme val="minor"/>
      </rPr>
      <t>VZ-2021-000268 - zrušeno</t>
    </r>
    <r>
      <rPr>
        <sz val="11"/>
        <color theme="1"/>
        <rFont val="Calibri"/>
        <family val="2"/>
        <charset val="238"/>
        <scheme val="minor"/>
      </rPr>
      <t xml:space="preserve">
nová VZ-2022-000110</t>
    </r>
  </si>
  <si>
    <t>VZ-2022-000045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</si>
</sst>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indexed="5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.8000000000000007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1"/>
      <color rgb="FF40404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579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left" indent="2"/>
    </xf>
    <xf numFmtId="49" fontId="0" fillId="0" borderId="2" xfId="0" applyNumberFormat="1" applyBorder="1" applyAlignment="1">
      <alignment horizontal="center"/>
    </xf>
    <xf numFmtId="44" fontId="0" fillId="0" borderId="2" xfId="1" applyFont="1" applyBorder="1" applyAlignment="1">
      <alignment horizontal="right" indent="2"/>
    </xf>
    <xf numFmtId="49" fontId="0" fillId="0" borderId="6" xfId="0" applyNumberFormat="1" applyBorder="1" applyAlignment="1">
      <alignment horizontal="left" indent="2"/>
    </xf>
    <xf numFmtId="44" fontId="0" fillId="0" borderId="6" xfId="1" applyFont="1" applyBorder="1" applyAlignment="1">
      <alignment horizontal="right" indent="2"/>
    </xf>
    <xf numFmtId="49" fontId="0" fillId="0" borderId="6" xfId="0" applyNumberFormat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0" borderId="2" xfId="0" applyFill="1" applyBorder="1"/>
    <xf numFmtId="0" fontId="11" fillId="0" borderId="2" xfId="0" applyFont="1" applyFill="1" applyBorder="1"/>
    <xf numFmtId="44" fontId="0" fillId="0" borderId="2" xfId="1" applyNumberFormat="1" applyFont="1" applyFill="1" applyBorder="1"/>
    <xf numFmtId="0" fontId="0" fillId="4" borderId="2" xfId="0" applyFill="1" applyBorder="1"/>
    <xf numFmtId="0" fontId="11" fillId="4" borderId="2" xfId="0" applyFont="1" applyFill="1" applyBorder="1"/>
    <xf numFmtId="0" fontId="0" fillId="4" borderId="2" xfId="0" applyFont="1" applyFill="1" applyBorder="1" applyAlignment="1">
      <alignment horizontal="center"/>
    </xf>
    <xf numFmtId="44" fontId="0" fillId="4" borderId="2" xfId="1" applyFont="1" applyFill="1" applyBorder="1"/>
    <xf numFmtId="44" fontId="0" fillId="4" borderId="2" xfId="1" applyNumberFormat="1" applyFont="1" applyFill="1" applyBorder="1"/>
    <xf numFmtId="44" fontId="0" fillId="0" borderId="2" xfId="1" applyFont="1" applyFill="1" applyBorder="1"/>
    <xf numFmtId="0" fontId="0" fillId="4" borderId="6" xfId="0" applyFill="1" applyBorder="1"/>
    <xf numFmtId="0" fontId="11" fillId="4" borderId="6" xfId="0" applyFont="1" applyFill="1" applyBorder="1"/>
    <xf numFmtId="0" fontId="0" fillId="4" borderId="6" xfId="0" applyFont="1" applyFill="1" applyBorder="1" applyAlignment="1">
      <alignment horizontal="center"/>
    </xf>
    <xf numFmtId="44" fontId="0" fillId="4" borderId="6" xfId="1" applyFont="1" applyFill="1" applyBorder="1"/>
    <xf numFmtId="49" fontId="0" fillId="4" borderId="6" xfId="0" applyNumberForma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164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0" borderId="2" xfId="0" applyNumberFormat="1" applyFont="1" applyBorder="1" applyAlignment="1">
      <alignment horizontal="right" vertical="center"/>
    </xf>
    <xf numFmtId="17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7" borderId="2" xfId="0" applyFon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14" fontId="0" fillId="7" borderId="2" xfId="0" applyNumberForma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64" fontId="0" fillId="5" borderId="2" xfId="0" applyNumberFormat="1" applyFont="1" applyFill="1" applyBorder="1" applyAlignment="1">
      <alignment horizontal="right" vertical="center"/>
    </xf>
    <xf numFmtId="0" fontId="0" fillId="5" borderId="2" xfId="0" applyFill="1" applyBorder="1" applyAlignment="1">
      <alignment horizontal="left" vertical="center"/>
    </xf>
    <xf numFmtId="14" fontId="0" fillId="5" borderId="2" xfId="0" applyNumberForma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 vertical="center"/>
    </xf>
    <xf numFmtId="44" fontId="0" fillId="7" borderId="2" xfId="1" applyFont="1" applyFill="1" applyBorder="1" applyAlignment="1">
      <alignment horizontal="center" vertical="center"/>
    </xf>
    <xf numFmtId="14" fontId="0" fillId="7" borderId="2" xfId="0" applyNumberFormat="1" applyFont="1" applyFill="1" applyBorder="1" applyAlignment="1">
      <alignment horizontal="center" vertical="center"/>
    </xf>
    <xf numFmtId="44" fontId="0" fillId="5" borderId="2" xfId="1" applyFont="1" applyFill="1" applyBorder="1" applyAlignment="1">
      <alignment horizontal="center" vertical="center"/>
    </xf>
    <xf numFmtId="0" fontId="0" fillId="7" borderId="12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7" borderId="2" xfId="0" applyNumberFormat="1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left" vertical="center" wrapText="1"/>
    </xf>
    <xf numFmtId="0" fontId="0" fillId="5" borderId="11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left" vertical="center" wrapText="1"/>
    </xf>
    <xf numFmtId="49" fontId="0" fillId="5" borderId="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vertical="center" wrapText="1"/>
    </xf>
    <xf numFmtId="0" fontId="0" fillId="7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wrapText="1"/>
    </xf>
    <xf numFmtId="0" fontId="0" fillId="7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64" fontId="0" fillId="0" borderId="2" xfId="0" applyNumberFormat="1" applyFont="1" applyBorder="1" applyAlignment="1">
      <alignment vertical="center" wrapText="1"/>
    </xf>
    <xf numFmtId="0" fontId="0" fillId="3" borderId="2" xfId="0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164" fontId="0" fillId="6" borderId="2" xfId="0" applyNumberFormat="1" applyFont="1" applyFill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" fontId="13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vertical="center" wrapText="1"/>
    </xf>
    <xf numFmtId="165" fontId="12" fillId="0" borderId="2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vertical="center" wrapText="1"/>
    </xf>
    <xf numFmtId="1" fontId="13" fillId="0" borderId="14" xfId="0" applyNumberFormat="1" applyFont="1" applyFill="1" applyBorder="1" applyAlignment="1">
      <alignment horizontal="right" vertical="center"/>
    </xf>
    <xf numFmtId="165" fontId="13" fillId="0" borderId="1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13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3" fillId="7" borderId="2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vertical="center" wrapText="1"/>
    </xf>
    <xf numFmtId="1" fontId="13" fillId="7" borderId="2" xfId="0" applyNumberFormat="1" applyFont="1" applyFill="1" applyBorder="1" applyAlignment="1">
      <alignment horizontal="right" vertical="center"/>
    </xf>
    <xf numFmtId="165" fontId="13" fillId="7" borderId="2" xfId="0" applyNumberFormat="1" applyFont="1" applyFill="1" applyBorder="1" applyAlignment="1">
      <alignment horizontal="right" vertical="center"/>
    </xf>
    <xf numFmtId="164" fontId="13" fillId="7" borderId="2" xfId="0" applyNumberFormat="1" applyFont="1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0" fillId="0" borderId="2" xfId="0" applyFont="1" applyFill="1" applyBorder="1"/>
    <xf numFmtId="17" fontId="0" fillId="0" borderId="2" xfId="0" applyNumberFormat="1" applyFont="1" applyFill="1" applyBorder="1"/>
    <xf numFmtId="0" fontId="0" fillId="0" borderId="2" xfId="0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right" vertical="center" wrapText="1"/>
    </xf>
    <xf numFmtId="49" fontId="0" fillId="0" borderId="6" xfId="0" applyNumberFormat="1" applyFont="1" applyFill="1" applyBorder="1" applyAlignment="1">
      <alignment horizontal="right" vertical="center"/>
    </xf>
    <xf numFmtId="0" fontId="0" fillId="0" borderId="6" xfId="0" applyFont="1" applyFill="1" applyBorder="1"/>
    <xf numFmtId="44" fontId="7" fillId="0" borderId="2" xfId="1" applyFont="1" applyFill="1" applyBorder="1" applyAlignment="1">
      <alignment vertical="center"/>
    </xf>
    <xf numFmtId="44" fontId="1" fillId="0" borderId="2" xfId="1" applyFont="1" applyFill="1" applyBorder="1"/>
    <xf numFmtId="44" fontId="1" fillId="0" borderId="2" xfId="1" applyFont="1" applyFill="1" applyBorder="1" applyAlignment="1">
      <alignment vertical="center"/>
    </xf>
    <xf numFmtId="44" fontId="1" fillId="0" borderId="6" xfId="1" applyFont="1" applyFill="1" applyBorder="1" applyAlignment="1">
      <alignment vertical="center"/>
    </xf>
    <xf numFmtId="164" fontId="0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49" fontId="0" fillId="7" borderId="2" xfId="0" applyNumberFormat="1" applyFill="1" applyBorder="1" applyAlignment="1">
      <alignment horizontal="left" indent="2"/>
    </xf>
    <xf numFmtId="44" fontId="0" fillId="7" borderId="2" xfId="1" applyFont="1" applyFill="1" applyBorder="1" applyAlignment="1">
      <alignment horizontal="right" indent="2"/>
    </xf>
    <xf numFmtId="49" fontId="0" fillId="7" borderId="2" xfId="0" applyNumberFormat="1" applyFill="1" applyBorder="1" applyAlignment="1">
      <alignment horizontal="center"/>
    </xf>
    <xf numFmtId="0" fontId="14" fillId="7" borderId="11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44" fontId="0" fillId="5" borderId="2" xfId="1" applyFont="1" applyFill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 wrapText="1"/>
    </xf>
    <xf numFmtId="0" fontId="0" fillId="5" borderId="2" xfId="0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5" borderId="2" xfId="0" applyFont="1" applyFill="1" applyBorder="1"/>
    <xf numFmtId="44" fontId="1" fillId="5" borderId="2" xfId="1" applyFont="1" applyFill="1" applyBorder="1"/>
    <xf numFmtId="0" fontId="0" fillId="5" borderId="2" xfId="0" applyFont="1" applyFill="1" applyBorder="1" applyAlignment="1">
      <alignment wrapText="1"/>
    </xf>
    <xf numFmtId="17" fontId="0" fillId="5" borderId="2" xfId="0" applyNumberFormat="1" applyFont="1" applyFill="1" applyBorder="1"/>
    <xf numFmtId="0" fontId="0" fillId="5" borderId="2" xfId="0" applyFill="1" applyBorder="1"/>
    <xf numFmtId="0" fontId="2" fillId="2" borderId="22" xfId="0" applyFont="1" applyFill="1" applyBorder="1" applyAlignment="1">
      <alignment horizontal="center" vertical="center" wrapText="1"/>
    </xf>
    <xf numFmtId="44" fontId="2" fillId="2" borderId="22" xfId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7" fillId="0" borderId="2" xfId="9" applyFont="1" applyFill="1" applyBorder="1" applyAlignment="1">
      <alignment vertical="center"/>
    </xf>
    <xf numFmtId="44" fontId="0" fillId="0" borderId="2" xfId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9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9" fontId="7" fillId="0" borderId="2" xfId="10" applyNumberFormat="1" applyFont="1" applyFill="1" applyBorder="1" applyAlignment="1">
      <alignment horizontal="center" vertical="center"/>
    </xf>
    <xf numFmtId="0" fontId="17" fillId="0" borderId="2" xfId="9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vertical="center"/>
    </xf>
    <xf numFmtId="0" fontId="19" fillId="0" borderId="11" xfId="0" applyNumberFormat="1" applyFont="1" applyFill="1" applyBorder="1" applyAlignment="1" applyProtection="1">
      <alignment vertical="center" wrapText="1"/>
    </xf>
    <xf numFmtId="49" fontId="17" fillId="0" borderId="2" xfId="1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9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9" applyFont="1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49" fontId="7" fillId="5" borderId="1" xfId="1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9" applyFont="1" applyFill="1" applyBorder="1" applyAlignment="1">
      <alignment vertical="center"/>
    </xf>
    <xf numFmtId="44" fontId="0" fillId="5" borderId="2" xfId="1" applyFont="1" applyFill="1" applyBorder="1" applyAlignment="1">
      <alignment vertical="center"/>
    </xf>
    <xf numFmtId="49" fontId="0" fillId="5" borderId="2" xfId="0" applyNumberFormat="1" applyFill="1" applyBorder="1" applyAlignment="1">
      <alignment horizontal="center" vertical="center"/>
    </xf>
    <xf numFmtId="49" fontId="7" fillId="5" borderId="2" xfId="10" applyNumberFormat="1" applyFont="1" applyFill="1" applyBorder="1" applyAlignment="1">
      <alignment horizontal="center" vertical="center"/>
    </xf>
    <xf numFmtId="0" fontId="0" fillId="9" borderId="11" xfId="0" applyFill="1" applyBorder="1" applyAlignment="1">
      <alignment horizontal="left" vertical="center" wrapText="1"/>
    </xf>
    <xf numFmtId="0" fontId="0" fillId="9" borderId="2" xfId="0" applyFont="1" applyFill="1" applyBorder="1" applyAlignment="1">
      <alignment horizontal="left" vertical="center"/>
    </xf>
    <xf numFmtId="0" fontId="0" fillId="9" borderId="2" xfId="9" applyFont="1" applyFill="1" applyBorder="1" applyAlignment="1">
      <alignment vertical="center"/>
    </xf>
    <xf numFmtId="44" fontId="0" fillId="9" borderId="2" xfId="1" applyFont="1" applyFill="1" applyBorder="1" applyAlignment="1">
      <alignment vertical="center"/>
    </xf>
    <xf numFmtId="49" fontId="7" fillId="9" borderId="2" xfId="0" applyNumberFormat="1" applyFont="1" applyFill="1" applyBorder="1" applyAlignment="1">
      <alignment horizontal="center" vertical="center" wrapText="1"/>
    </xf>
    <xf numFmtId="14" fontId="0" fillId="9" borderId="2" xfId="0" applyNumberFormat="1" applyFont="1" applyFill="1" applyBorder="1" applyAlignment="1">
      <alignment horizontal="center" vertical="center" wrapText="1"/>
    </xf>
    <xf numFmtId="4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7" fillId="10" borderId="11" xfId="0" applyFont="1" applyFill="1" applyBorder="1" applyAlignment="1">
      <alignment horizontal="left" vertical="center" wrapText="1"/>
    </xf>
    <xf numFmtId="0" fontId="3" fillId="10" borderId="2" xfId="5" applyFont="1" applyFill="1" applyBorder="1" applyAlignment="1">
      <alignment horizontal="left" vertical="center" wrapText="1"/>
    </xf>
    <xf numFmtId="0" fontId="3" fillId="10" borderId="2" xfId="5" applyFont="1" applyFill="1" applyBorder="1" applyAlignment="1">
      <alignment vertical="center" wrapText="1"/>
    </xf>
    <xf numFmtId="44" fontId="0" fillId="10" borderId="2" xfId="1" applyFont="1" applyFill="1" applyBorder="1" applyAlignment="1">
      <alignment vertical="center"/>
    </xf>
    <xf numFmtId="49" fontId="7" fillId="10" borderId="2" xfId="0" applyNumberFormat="1" applyFont="1" applyFill="1" applyBorder="1" applyAlignment="1">
      <alignment horizontal="center" vertical="center"/>
    </xf>
    <xf numFmtId="0" fontId="18" fillId="10" borderId="2" xfId="5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left" vertical="center" wrapText="1"/>
    </xf>
    <xf numFmtId="0" fontId="3" fillId="11" borderId="2" xfId="5" applyFill="1" applyBorder="1" applyAlignment="1">
      <alignment horizontal="left" vertical="center" wrapText="1"/>
    </xf>
    <xf numFmtId="0" fontId="3" fillId="11" borderId="2" xfId="5" applyFill="1" applyBorder="1" applyAlignment="1">
      <alignment vertical="center"/>
    </xf>
    <xf numFmtId="44" fontId="0" fillId="11" borderId="2" xfId="1" applyFont="1" applyFill="1" applyBorder="1" applyAlignment="1">
      <alignment vertical="center"/>
    </xf>
    <xf numFmtId="49" fontId="7" fillId="11" borderId="2" xfId="10" applyNumberFormat="1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2" xfId="0" applyFont="1" applyFill="1" applyBorder="1" applyAlignment="1">
      <alignment horizontal="left" vertical="center"/>
    </xf>
    <xf numFmtId="0" fontId="0" fillId="11" borderId="2" xfId="9" applyFont="1" applyFill="1" applyBorder="1" applyAlignment="1">
      <alignment vertical="center"/>
    </xf>
    <xf numFmtId="49" fontId="7" fillId="11" borderId="2" xfId="0" applyNumberFormat="1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left" vertical="center" wrapText="1"/>
    </xf>
    <xf numFmtId="49" fontId="0" fillId="11" borderId="2" xfId="0" applyNumberForma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left" vertical="center" wrapText="1"/>
    </xf>
    <xf numFmtId="14" fontId="7" fillId="11" borderId="2" xfId="9" applyNumberFormat="1" applyFont="1" applyFill="1" applyBorder="1" applyAlignment="1">
      <alignment horizontal="left" vertical="center"/>
    </xf>
    <xf numFmtId="49" fontId="0" fillId="11" borderId="2" xfId="0" applyNumberFormat="1" applyFont="1" applyFill="1" applyBorder="1" applyAlignment="1">
      <alignment horizontal="center" vertical="center"/>
    </xf>
    <xf numFmtId="0" fontId="7" fillId="11" borderId="2" xfId="9" applyFont="1" applyFill="1" applyBorder="1" applyAlignment="1">
      <alignment vertical="center"/>
    </xf>
    <xf numFmtId="0" fontId="19" fillId="11" borderId="11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left" vertical="center"/>
    </xf>
    <xf numFmtId="44" fontId="7" fillId="11" borderId="2" xfId="1" applyFont="1" applyFill="1" applyBorder="1" applyAlignment="1">
      <alignment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 vertical="center"/>
    </xf>
    <xf numFmtId="0" fontId="0" fillId="11" borderId="2" xfId="0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vertical="center" wrapText="1"/>
    </xf>
    <xf numFmtId="49" fontId="0" fillId="11" borderId="2" xfId="0" applyNumberFormat="1" applyFill="1" applyBorder="1" applyAlignment="1">
      <alignment horizontal="center" vertical="center" wrapText="1"/>
    </xf>
    <xf numFmtId="14" fontId="0" fillId="11" borderId="2" xfId="0" applyNumberFormat="1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vertical="center" wrapText="1"/>
    </xf>
    <xf numFmtId="0" fontId="0" fillId="11" borderId="14" xfId="0" applyFill="1" applyBorder="1" applyAlignment="1">
      <alignment horizontal="left" vertical="center"/>
    </xf>
    <xf numFmtId="0" fontId="0" fillId="11" borderId="14" xfId="9" applyFont="1" applyFill="1" applyBorder="1" applyAlignment="1">
      <alignment vertical="center"/>
    </xf>
    <xf numFmtId="44" fontId="7" fillId="11" borderId="14" xfId="1" applyFont="1" applyFill="1" applyBorder="1" applyAlignment="1">
      <alignment vertical="center"/>
    </xf>
    <xf numFmtId="49" fontId="7" fillId="11" borderId="14" xfId="0" applyNumberFormat="1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 wrapText="1"/>
    </xf>
    <xf numFmtId="0" fontId="3" fillId="5" borderId="2" xfId="5" applyFont="1" applyFill="1" applyBorder="1" applyAlignment="1">
      <alignment horizontal="left" vertical="center" wrapText="1"/>
    </xf>
    <xf numFmtId="0" fontId="3" fillId="5" borderId="2" xfId="5" applyFont="1" applyFill="1" applyBorder="1" applyAlignment="1">
      <alignment vertical="center" wrapText="1"/>
    </xf>
    <xf numFmtId="164" fontId="3" fillId="5" borderId="2" xfId="5" applyNumberFormat="1" applyFont="1" applyFill="1" applyBorder="1" applyAlignment="1">
      <alignment vertical="center" wrapText="1"/>
    </xf>
    <xf numFmtId="49" fontId="7" fillId="5" borderId="2" xfId="0" applyNumberFormat="1" applyFont="1" applyFill="1" applyBorder="1" applyAlignment="1">
      <alignment horizontal="center" vertical="center"/>
    </xf>
    <xf numFmtId="14" fontId="3" fillId="5" borderId="2" xfId="5" applyNumberFormat="1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left" indent="2"/>
    </xf>
    <xf numFmtId="44" fontId="0" fillId="5" borderId="2" xfId="1" applyFont="1" applyFill="1" applyBorder="1" applyAlignment="1">
      <alignment horizontal="right" indent="2"/>
    </xf>
    <xf numFmtId="49" fontId="0" fillId="5" borderId="2" xfId="0" applyNumberForma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14" fontId="0" fillId="0" borderId="0" xfId="0" applyNumberFormat="1" applyAlignment="1">
      <alignment vertical="center"/>
    </xf>
    <xf numFmtId="0" fontId="0" fillId="5" borderId="2" xfId="0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17" fontId="0" fillId="5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14" fontId="0" fillId="9" borderId="2" xfId="0" applyNumberFormat="1" applyFill="1" applyBorder="1" applyAlignment="1">
      <alignment vertical="center"/>
    </xf>
    <xf numFmtId="0" fontId="0" fillId="5" borderId="16" xfId="0" applyFill="1" applyBorder="1" applyAlignment="1">
      <alignment horizontal="left" vertical="center" wrapText="1"/>
    </xf>
    <xf numFmtId="0" fontId="0" fillId="5" borderId="11" xfId="0" applyFill="1" applyBorder="1" applyAlignment="1">
      <alignment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vertical="center"/>
    </xf>
    <xf numFmtId="0" fontId="0" fillId="7" borderId="19" xfId="0" applyFont="1" applyFill="1" applyBorder="1" applyAlignment="1">
      <alignment horizontal="center" vertical="center"/>
    </xf>
    <xf numFmtId="0" fontId="0" fillId="7" borderId="19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vertical="center"/>
    </xf>
    <xf numFmtId="1" fontId="13" fillId="5" borderId="2" xfId="0" applyNumberFormat="1" applyFont="1" applyFill="1" applyBorder="1" applyAlignment="1">
      <alignment horizontal="right" vertical="center"/>
    </xf>
    <xf numFmtId="165" fontId="13" fillId="5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0" fontId="14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vertical="center" wrapText="1"/>
    </xf>
    <xf numFmtId="1" fontId="13" fillId="9" borderId="2" xfId="0" applyNumberFormat="1" applyFont="1" applyFill="1" applyBorder="1" applyAlignment="1">
      <alignment horizontal="left" vertical="center"/>
    </xf>
    <xf numFmtId="165" fontId="13" fillId="9" borderId="2" xfId="0" applyNumberFormat="1" applyFont="1" applyFill="1" applyBorder="1" applyAlignment="1">
      <alignment horizontal="right" vertical="center"/>
    </xf>
    <xf numFmtId="164" fontId="13" fillId="9" borderId="2" xfId="0" applyNumberFormat="1" applyFont="1" applyFill="1" applyBorder="1" applyAlignment="1">
      <alignment horizontal="center" vertical="center"/>
    </xf>
    <xf numFmtId="0" fontId="0" fillId="9" borderId="12" xfId="0" applyFill="1" applyBorder="1" applyAlignment="1">
      <alignment vertical="center"/>
    </xf>
    <xf numFmtId="0" fontId="12" fillId="5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164" fontId="13" fillId="5" borderId="2" xfId="0" applyNumberFormat="1" applyFont="1" applyFill="1" applyBorder="1" applyAlignment="1">
      <alignment horizontal="center" vertical="center"/>
    </xf>
    <xf numFmtId="44" fontId="13" fillId="5" borderId="2" xfId="1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9" fillId="5" borderId="11" xfId="0" applyNumberFormat="1" applyFont="1" applyFill="1" applyBorder="1" applyAlignment="1" applyProtection="1">
      <alignment vertical="center" wrapText="1"/>
    </xf>
    <xf numFmtId="0" fontId="7" fillId="5" borderId="2" xfId="0" applyFont="1" applyFill="1" applyBorder="1" applyAlignment="1">
      <alignment horizontal="left" vertical="center"/>
    </xf>
    <xf numFmtId="44" fontId="7" fillId="5" borderId="2" xfId="1" applyFont="1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 vertical="center"/>
    </xf>
    <xf numFmtId="14" fontId="0" fillId="5" borderId="24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7" fillId="5" borderId="2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/>
    </xf>
    <xf numFmtId="17" fontId="0" fillId="0" borderId="2" xfId="0" applyNumberFormat="1" applyFill="1" applyBorder="1" applyAlignment="1">
      <alignment horizontal="center" vertical="center"/>
    </xf>
    <xf numFmtId="44" fontId="0" fillId="5" borderId="5" xfId="1" applyFon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/>
    </xf>
    <xf numFmtId="49" fontId="0" fillId="5" borderId="5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14" fontId="0" fillId="5" borderId="19" xfId="0" applyNumberFormat="1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vertical="center"/>
    </xf>
    <xf numFmtId="0" fontId="0" fillId="5" borderId="19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center" vertical="center"/>
    </xf>
    <xf numFmtId="44" fontId="1" fillId="5" borderId="19" xfId="1" applyFont="1" applyFill="1" applyBorder="1" applyAlignment="1">
      <alignment horizontal="center" vertical="center"/>
    </xf>
    <xf numFmtId="49" fontId="0" fillId="5" borderId="19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9" xfId="0" applyFill="1" applyBorder="1" applyAlignment="1">
      <alignment horizontal="left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vertical="center"/>
    </xf>
    <xf numFmtId="0" fontId="0" fillId="5" borderId="11" xfId="0" applyFill="1" applyBorder="1" applyAlignment="1">
      <alignment horizontal="left" vertical="center" wrapText="1"/>
    </xf>
    <xf numFmtId="0" fontId="7" fillId="5" borderId="11" xfId="0" applyFont="1" applyFill="1" applyBorder="1" applyAlignment="1">
      <alignment vertical="center" wrapText="1"/>
    </xf>
    <xf numFmtId="44" fontId="7" fillId="5" borderId="2" xfId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44" fontId="0" fillId="5" borderId="4" xfId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12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vertical="center"/>
    </xf>
    <xf numFmtId="14" fontId="0" fillId="5" borderId="19" xfId="0" applyNumberFormat="1" applyFont="1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8" fillId="5" borderId="13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14" xfId="0" applyFill="1" applyBorder="1" applyAlignment="1">
      <alignment horizontal="center" vertical="center"/>
    </xf>
    <xf numFmtId="164" fontId="0" fillId="5" borderId="14" xfId="0" applyNumberFormat="1" applyFont="1" applyFill="1" applyBorder="1" applyAlignment="1">
      <alignment vertical="center" wrapText="1"/>
    </xf>
    <xf numFmtId="49" fontId="0" fillId="5" borderId="14" xfId="0" applyNumberFormat="1" applyFill="1" applyBorder="1" applyAlignment="1">
      <alignment horizontal="center" vertical="center"/>
    </xf>
    <xf numFmtId="14" fontId="0" fillId="5" borderId="14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9" borderId="2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horizontal="center" vertical="center"/>
    </xf>
    <xf numFmtId="44" fontId="0" fillId="9" borderId="2" xfId="1" applyFont="1" applyFill="1" applyBorder="1" applyAlignment="1">
      <alignment horizontal="center" vertical="center"/>
    </xf>
    <xf numFmtId="0" fontId="0" fillId="9" borderId="2" xfId="0" applyFont="1" applyFill="1" applyBorder="1" applyAlignment="1">
      <alignment vertical="center"/>
    </xf>
    <xf numFmtId="49" fontId="0" fillId="9" borderId="2" xfId="0" applyNumberFormat="1" applyFont="1" applyFill="1" applyBorder="1" applyAlignment="1">
      <alignment horizontal="center" vertical="center"/>
    </xf>
    <xf numFmtId="14" fontId="0" fillId="9" borderId="2" xfId="0" applyNumberFormat="1" applyFont="1" applyFill="1" applyBorder="1" applyAlignment="1">
      <alignment horizontal="center" vertical="center"/>
    </xf>
    <xf numFmtId="0" fontId="0" fillId="9" borderId="12" xfId="0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 wrapText="1"/>
    </xf>
    <xf numFmtId="164" fontId="0" fillId="7" borderId="2" xfId="0" applyNumberFormat="1" applyFont="1" applyFill="1" applyBorder="1" applyAlignment="1">
      <alignment vertical="center" wrapText="1"/>
    </xf>
    <xf numFmtId="0" fontId="0" fillId="5" borderId="17" xfId="0" applyFont="1" applyFill="1" applyBorder="1" applyAlignment="1">
      <alignment vertical="center" wrapText="1"/>
    </xf>
    <xf numFmtId="49" fontId="0" fillId="5" borderId="5" xfId="0" applyNumberFormat="1" applyFill="1" applyBorder="1" applyAlignment="1">
      <alignment horizontal="center" vertical="center"/>
    </xf>
    <xf numFmtId="14" fontId="0" fillId="5" borderId="5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vertical="center" wrapText="1"/>
    </xf>
    <xf numFmtId="164" fontId="0" fillId="5" borderId="5" xfId="0" applyNumberFormat="1" applyFont="1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vertical="center"/>
    </xf>
    <xf numFmtId="0" fontId="0" fillId="5" borderId="21" xfId="0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vertical="center"/>
    </xf>
    <xf numFmtId="0" fontId="0" fillId="9" borderId="2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left" vertical="center" wrapText="1"/>
    </xf>
    <xf numFmtId="14" fontId="0" fillId="5" borderId="19" xfId="0" applyNumberFormat="1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vertical="center" wrapText="1"/>
    </xf>
    <xf numFmtId="0" fontId="0" fillId="9" borderId="17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center" vertical="center"/>
    </xf>
    <xf numFmtId="44" fontId="7" fillId="9" borderId="2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vertical="center"/>
    </xf>
    <xf numFmtId="49" fontId="7" fillId="9" borderId="2" xfId="0" applyNumberFormat="1" applyFont="1" applyFill="1" applyBorder="1" applyAlignment="1">
      <alignment horizontal="center" vertical="center"/>
    </xf>
    <xf numFmtId="14" fontId="7" fillId="9" borderId="2" xfId="0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7" xfId="0" applyFont="1" applyFill="1" applyBorder="1" applyAlignment="1">
      <alignment vertical="center" wrapText="1"/>
    </xf>
    <xf numFmtId="0" fontId="0" fillId="9" borderId="18" xfId="0" applyFont="1" applyFill="1" applyBorder="1" applyAlignment="1">
      <alignment vertical="center" wrapText="1"/>
    </xf>
    <xf numFmtId="0" fontId="0" fillId="5" borderId="6" xfId="0" applyFill="1" applyBorder="1" applyAlignment="1">
      <alignment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164" fontId="0" fillId="5" borderId="6" xfId="0" applyNumberFormat="1" applyFont="1" applyFill="1" applyBorder="1" applyAlignment="1">
      <alignment horizontal="right" vertical="center"/>
    </xf>
    <xf numFmtId="0" fontId="0" fillId="5" borderId="6" xfId="0" applyFill="1" applyBorder="1" applyAlignment="1">
      <alignment horizontal="center" vertical="center"/>
    </xf>
    <xf numFmtId="14" fontId="0" fillId="5" borderId="6" xfId="0" applyNumberFormat="1" applyFill="1" applyBorder="1" applyAlignment="1">
      <alignment vertical="center"/>
    </xf>
    <xf numFmtId="0" fontId="0" fillId="7" borderId="2" xfId="0" applyFill="1" applyBorder="1" applyAlignment="1">
      <alignment horizontal="left" vertical="center"/>
    </xf>
    <xf numFmtId="164" fontId="0" fillId="7" borderId="2" xfId="0" applyNumberFormat="1" applyFont="1" applyFill="1" applyBorder="1" applyAlignment="1">
      <alignment horizontal="right" vertical="center"/>
    </xf>
    <xf numFmtId="14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vertical="center" wrapText="1"/>
    </xf>
    <xf numFmtId="14" fontId="0" fillId="7" borderId="2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8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30" xfId="0" applyFont="1" applyFill="1" applyBorder="1" applyAlignment="1">
      <alignment horizontal="left" vertical="center" wrapText="1"/>
    </xf>
    <xf numFmtId="0" fontId="0" fillId="5" borderId="30" xfId="0" applyFont="1" applyFill="1" applyBorder="1" applyAlignment="1">
      <alignment horizontal="center" vertical="center"/>
    </xf>
    <xf numFmtId="44" fontId="1" fillId="5" borderId="30" xfId="1" applyFont="1" applyFill="1" applyBorder="1" applyAlignment="1">
      <alignment horizontal="center" vertical="center"/>
    </xf>
    <xf numFmtId="49" fontId="0" fillId="5" borderId="30" xfId="0" applyNumberFormat="1" applyFill="1" applyBorder="1" applyAlignment="1">
      <alignment horizontal="center" vertical="center"/>
    </xf>
    <xf numFmtId="14" fontId="0" fillId="5" borderId="30" xfId="0" applyNumberFormat="1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left" vertical="center" wrapText="1"/>
    </xf>
    <xf numFmtId="0" fontId="0" fillId="0" borderId="17" xfId="0" applyFont="1" applyFill="1" applyBorder="1" applyAlignment="1">
      <alignment vertical="center" wrapText="1"/>
    </xf>
    <xf numFmtId="0" fontId="0" fillId="7" borderId="6" xfId="0" applyFill="1" applyBorder="1"/>
    <xf numFmtId="0" fontId="0" fillId="7" borderId="6" xfId="0" applyFill="1" applyBorder="1" applyAlignment="1">
      <alignment horizontal="center"/>
    </xf>
    <xf numFmtId="49" fontId="0" fillId="7" borderId="6" xfId="0" applyNumberFormat="1" applyFill="1" applyBorder="1" applyAlignment="1">
      <alignment horizontal="left" indent="2"/>
    </xf>
    <xf numFmtId="44" fontId="0" fillId="7" borderId="6" xfId="1" applyFont="1" applyFill="1" applyBorder="1" applyAlignment="1">
      <alignment horizontal="right" indent="2"/>
    </xf>
    <xf numFmtId="49" fontId="0" fillId="7" borderId="6" xfId="0" applyNumberFormat="1" applyFill="1" applyBorder="1" applyAlignment="1">
      <alignment horizontal="center"/>
    </xf>
    <xf numFmtId="14" fontId="0" fillId="7" borderId="6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4" fontId="0" fillId="3" borderId="2" xfId="1" applyFont="1" applyFill="1" applyBorder="1" applyAlignment="1">
      <alignment horizontal="right" indent="2"/>
    </xf>
    <xf numFmtId="14" fontId="0" fillId="3" borderId="2" xfId="0" applyNumberFormat="1" applyFill="1" applyBorder="1" applyAlignment="1">
      <alignment horizontal="center"/>
    </xf>
    <xf numFmtId="0" fontId="0" fillId="13" borderId="2" xfId="0" applyFill="1" applyBorder="1"/>
    <xf numFmtId="0" fontId="0" fillId="13" borderId="2" xfId="0" applyFill="1" applyBorder="1" applyAlignment="1">
      <alignment horizontal="center"/>
    </xf>
    <xf numFmtId="49" fontId="0" fillId="13" borderId="2" xfId="0" applyNumberFormat="1" applyFill="1" applyBorder="1" applyAlignment="1">
      <alignment horizontal="left" indent="2"/>
    </xf>
    <xf numFmtId="44" fontId="0" fillId="13" borderId="2" xfId="1" applyFont="1" applyFill="1" applyBorder="1" applyAlignment="1">
      <alignment horizontal="right" indent="2"/>
    </xf>
    <xf numFmtId="49" fontId="0" fillId="13" borderId="2" xfId="0" applyNumberFormat="1" applyFill="1" applyBorder="1" applyAlignment="1">
      <alignment horizontal="center"/>
    </xf>
    <xf numFmtId="0" fontId="0" fillId="7" borderId="11" xfId="0" applyFill="1" applyBorder="1" applyAlignment="1">
      <alignment horizontal="left" vertical="center" wrapText="1"/>
    </xf>
    <xf numFmtId="0" fontId="17" fillId="7" borderId="2" xfId="9" applyFont="1" applyFill="1" applyBorder="1" applyAlignment="1">
      <alignment horizontal="center" vertical="center"/>
    </xf>
    <xf numFmtId="44" fontId="0" fillId="7" borderId="2" xfId="1" applyFont="1" applyFill="1" applyBorder="1" applyAlignment="1">
      <alignment vertic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vertical="center"/>
    </xf>
    <xf numFmtId="0" fontId="0" fillId="7" borderId="17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0" fillId="3" borderId="2" xfId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44" fontId="1" fillId="3" borderId="14" xfId="1" applyFon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14" fontId="0" fillId="3" borderId="14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0" fillId="10" borderId="23" xfId="0" applyFill="1" applyBorder="1" applyAlignment="1">
      <alignment horizontal="left" vertical="center" wrapText="1"/>
    </xf>
    <xf numFmtId="0" fontId="0" fillId="10" borderId="24" xfId="0" applyFill="1" applyBorder="1" applyAlignment="1">
      <alignment horizontal="left" vertical="center" wrapText="1"/>
    </xf>
    <xf numFmtId="0" fontId="0" fillId="10" borderId="25" xfId="0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horizontal="left" vertical="center" wrapText="1"/>
    </xf>
    <xf numFmtId="0" fontId="0" fillId="5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49" fontId="0" fillId="5" borderId="27" xfId="0" applyNumberFormat="1" applyFill="1" applyBorder="1" applyAlignment="1">
      <alignment horizontal="center" vertical="center"/>
    </xf>
    <xf numFmtId="49" fontId="0" fillId="7" borderId="19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14" fontId="0" fillId="5" borderId="27" xfId="0" applyNumberFormat="1" applyFont="1" applyFill="1" applyBorder="1" applyAlignment="1">
      <alignment horizontal="center" vertical="center"/>
    </xf>
    <xf numFmtId="14" fontId="0" fillId="7" borderId="19" xfId="0" applyNumberFormat="1" applyFont="1" applyFill="1" applyBorder="1" applyAlignment="1">
      <alignment horizontal="center" vertical="center"/>
    </xf>
    <xf numFmtId="14" fontId="0" fillId="7" borderId="4" xfId="0" applyNumberFormat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left" vertical="center"/>
    </xf>
    <xf numFmtId="0" fontId="0" fillId="7" borderId="29" xfId="0" applyFill="1" applyBorder="1" applyAlignment="1">
      <alignment horizontal="left" vertical="center"/>
    </xf>
    <xf numFmtId="0" fontId="0" fillId="7" borderId="21" xfId="0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5" borderId="17" xfId="0" applyFont="1" applyFill="1" applyBorder="1" applyAlignment="1">
      <alignment horizontal="left" vertical="center"/>
    </xf>
    <xf numFmtId="0" fontId="0" fillId="5" borderId="16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44" fontId="0" fillId="5" borderId="5" xfId="1" applyFon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14" fontId="0" fillId="5" borderId="5" xfId="0" applyNumberFormat="1" applyFont="1" applyFill="1" applyBorder="1" applyAlignment="1">
      <alignment horizontal="center" vertical="center"/>
    </xf>
    <xf numFmtId="14" fontId="0" fillId="5" borderId="19" xfId="0" applyNumberFormat="1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left" vertical="center"/>
    </xf>
    <xf numFmtId="0" fontId="0" fillId="7" borderId="18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9" fontId="0" fillId="5" borderId="5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</cellXfs>
  <cellStyles count="11">
    <cellStyle name="Měna" xfId="1" builtinId="4"/>
    <cellStyle name="měny 2" xfId="7" xr:uid="{00000000-0005-0000-0000-000001000000}"/>
    <cellStyle name="měny 3" xfId="3" xr:uid="{00000000-0005-0000-0000-000002000000}"/>
    <cellStyle name="měny 4" xfId="6" xr:uid="{00000000-0005-0000-0000-000003000000}"/>
    <cellStyle name="Nadpis 4 2" xfId="8" xr:uid="{00000000-0005-0000-0000-000004000000}"/>
    <cellStyle name="Normální" xfId="0" builtinId="0"/>
    <cellStyle name="normální 2" xfId="5" xr:uid="{00000000-0005-0000-0000-000006000000}"/>
    <cellStyle name="normální 3" xfId="2" xr:uid="{00000000-0005-0000-0000-000007000000}"/>
    <cellStyle name="normální 3 2" xfId="10" xr:uid="{00000000-0005-0000-0000-000008000000}"/>
    <cellStyle name="normální 4" xfId="4" xr:uid="{00000000-0005-0000-0000-000009000000}"/>
    <cellStyle name="normální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2" name="Obrázek 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8105851-6C40-44D2-BCE7-DDBEECE60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3" name="Obrázek 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8FD067FF-0558-422D-A561-35D5EBEC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1363980</xdr:colOff>
      <xdr:row>55</xdr:row>
      <xdr:rowOff>0</xdr:rowOff>
    </xdr:from>
    <xdr:to>
      <xdr:col>0</xdr:col>
      <xdr:colOff>1369198</xdr:colOff>
      <xdr:row>57</xdr:row>
      <xdr:rowOff>606</xdr:rowOff>
    </xdr:to>
    <xdr:pic>
      <xdr:nvPicPr>
        <xdr:cNvPr id="4" name="Obrázek 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7983AD98-36F6-42C9-AE07-8A38CED63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18221325"/>
          <a:ext cx="5218" cy="171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5" name="Obrázek 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45E329C8-2B0C-492F-8096-21C0ED2C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6" name="Obrázek 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A1F460FC-536C-4137-A932-BCF54160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47</xdr:row>
      <xdr:rowOff>0</xdr:rowOff>
    </xdr:from>
    <xdr:ext cx="190500" cy="190500"/>
    <xdr:pic>
      <xdr:nvPicPr>
        <xdr:cNvPr id="7" name="Obrázek 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50C8918-234E-4FA3-B9C3-7CED0B31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4792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190500" cy="190500"/>
    <xdr:pic>
      <xdr:nvPicPr>
        <xdr:cNvPr id="8" name="Obrázek 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877AE7EC-74CC-4634-8552-5D5B0E96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222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9" name="Obrázek 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905FFA4E-5EA0-4131-96A9-7C45376E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267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10" name="Obrázek 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B1BC9B78-C280-46EA-BC81-12D4900E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267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11" name="Obrázek 1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326B5888-54D8-4140-866D-FB160A71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267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12" name="Obrázek 1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633539AE-8EE7-4D53-9D3F-A66BC888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13" name="Obrázek 1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44B9C11F-6657-456F-9E9F-0DEAF2B6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14" name="Obrázek 1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F95ECDD7-CE7D-4C06-BBEC-D24D9710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15" name="Obrázek 1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25B2F4C7-FFEC-4582-B6C2-9A6C2DB71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16" name="Obrázek 1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AD5B01CF-55B1-4FC6-BB59-D3468E362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17" name="Obrázek 1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172F571-DBDA-493C-8458-B37EC6480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18" name="Obrázek 1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70EDEA8-A947-4E86-96E4-2E11D50F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19" name="Obrázek 1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F5723A86-2476-48AF-9F15-6D22DF782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20" name="Obrázek 1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260190D-8AD9-47C0-A9FE-E18B0341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21" name="Obrázek 2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615D0197-E53E-42D0-BC4E-3E2634BD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52</xdr:row>
      <xdr:rowOff>0</xdr:rowOff>
    </xdr:from>
    <xdr:ext cx="190500" cy="190500"/>
    <xdr:pic>
      <xdr:nvPicPr>
        <xdr:cNvPr id="22" name="Obrázek 2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824348F6-5546-48A4-90D6-8E92704D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688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190500" cy="190500"/>
    <xdr:pic>
      <xdr:nvPicPr>
        <xdr:cNvPr id="23" name="Obrázek 2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46D1C4F6-D823-4BCB-8147-B647E2A3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688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190500" cy="190500"/>
    <xdr:pic>
      <xdr:nvPicPr>
        <xdr:cNvPr id="24" name="Obrázek 2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B400209C-FABB-471F-8700-582251BA6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688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25" name="Obrázek 2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EA2DD2C1-45C5-46EB-902A-6E11E3DB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26" name="Obrázek 2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E211365B-4630-4284-A5E5-64F230CC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1408803</xdr:colOff>
      <xdr:row>55</xdr:row>
      <xdr:rowOff>0</xdr:rowOff>
    </xdr:from>
    <xdr:to>
      <xdr:col>0</xdr:col>
      <xdr:colOff>1589281</xdr:colOff>
      <xdr:row>57</xdr:row>
      <xdr:rowOff>606</xdr:rowOff>
    </xdr:to>
    <xdr:pic>
      <xdr:nvPicPr>
        <xdr:cNvPr id="27" name="Obrázek 2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A062029C-731E-4553-A620-6B8A1750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803" y="18221325"/>
          <a:ext cx="180478" cy="171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28" name="Obrázek 2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F96E8D53-DE50-47A8-833A-88F94CAE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174597</xdr:rowOff>
    </xdr:to>
    <xdr:pic>
      <xdr:nvPicPr>
        <xdr:cNvPr id="29" name="Obrázek 2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BBD897B-A4AC-4ECC-BEAB-86784E6A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47</xdr:row>
      <xdr:rowOff>0</xdr:rowOff>
    </xdr:from>
    <xdr:ext cx="190500" cy="190500"/>
    <xdr:pic>
      <xdr:nvPicPr>
        <xdr:cNvPr id="30" name="Obrázek 2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9EB93D42-B558-49E2-9F78-7BAC8886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4792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79</xdr:row>
      <xdr:rowOff>0</xdr:rowOff>
    </xdr:from>
    <xdr:ext cx="190500" cy="190500"/>
    <xdr:pic>
      <xdr:nvPicPr>
        <xdr:cNvPr id="31" name="Obrázek 3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C7D961F7-9633-459F-9B13-0C467EBF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222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32" name="Obrázek 3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B1EA14E1-64AD-45C9-A53F-FCE743CA4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267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33" name="Obrázek 3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C4B836F6-FA29-47AB-9C24-BC93C686B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267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34" name="Obrázek 3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904F00B-F672-4281-A73D-B92B60362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267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35" name="Obrázek 3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368998B-C84E-44DF-9A21-68E6C376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36" name="Obrázek 3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074D1C4-6E70-4C91-BDF9-CA4FBF913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37" name="Obrázek 3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3A8768D5-F037-4CC4-9CC6-7D064BA5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38" name="Obrázek 3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6970EC9-5693-40D1-92BD-4024E65FE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39" name="Obrázek 3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562A8D0-9FD8-4B5D-A2FA-6A31198C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190500" cy="190500"/>
    <xdr:pic>
      <xdr:nvPicPr>
        <xdr:cNvPr id="40" name="Obrázek 3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A62EA65D-2BDC-4E84-8DC0-CBC9EFBC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029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41" name="Obrázek 4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251032D-4B2F-4FDF-911E-1DA04F2C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42" name="Obrázek 4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3C36F548-D8F6-4F07-BF36-74F57C9CB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43" name="Obrázek 4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F3481E21-53C0-4E8E-B8B3-E0F06C5E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170787</xdr:rowOff>
    </xdr:to>
    <xdr:pic>
      <xdr:nvPicPr>
        <xdr:cNvPr id="44" name="Obrázek 4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791C2EF2-46A6-4ABA-820D-65FB11A3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2315825"/>
          <a:ext cx="190500" cy="17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52</xdr:row>
      <xdr:rowOff>0</xdr:rowOff>
    </xdr:from>
    <xdr:ext cx="190500" cy="190500"/>
    <xdr:pic>
      <xdr:nvPicPr>
        <xdr:cNvPr id="45" name="Obrázek 4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2184B581-0AC2-469E-BB87-79F70C36D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688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190500" cy="190500"/>
    <xdr:pic>
      <xdr:nvPicPr>
        <xdr:cNvPr id="46" name="Obrázek 4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54A9E568-644F-4DB6-93BE-AD4495A2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688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190500" cy="190500"/>
    <xdr:pic>
      <xdr:nvPicPr>
        <xdr:cNvPr id="47" name="Obrázek 4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B0DCD574-AB99-45EE-B37F-D8155AEB2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688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190500" cy="190500"/>
    <xdr:pic>
      <xdr:nvPicPr>
        <xdr:cNvPr id="48" name="Obrázek 4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5B9E8CEC-9E62-4F03-965B-2940BDAC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171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190500" cy="190500"/>
    <xdr:pic>
      <xdr:nvPicPr>
        <xdr:cNvPr id="49" name="Obrázek 4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28F65C4C-9AA2-447F-B34F-68EE20443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171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50" name="Obrázek 4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8B179DE5-0252-4B54-9BA7-5750A801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45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51" name="Obrázek 5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57631968-74F3-4CBD-947D-33380700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45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52" name="Obrázek 5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7075A634-B169-4D01-AF53-235E214A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45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53" name="Obrázek 5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7FB537D-31E0-412A-9892-1D30A8B0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45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54" name="Obrázek 5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46F24F4-01A3-4458-8F45-D04BB9BAE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45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55" name="Obrázek 5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7879C73-3B1B-4A7D-8DFD-4568D0B1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4578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56" name="Obrázek 5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25E820BB-7600-47D4-A0DC-B86272E0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57" name="Obrázek 5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9961A0E5-916F-43DF-B65A-DC63A327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58" name="Obrázek 5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C345DE4E-BABA-4FB9-85EA-B4D5D05C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59" name="Obrázek 5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E4006481-432C-4801-9942-2C6A88C7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60" name="Obrázek 5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39BE50F-E360-487E-B04A-0FCAC846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61" name="Obrázek 6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47A9C2EB-B942-4FC5-A0E6-11A64491B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62" name="Obrázek 6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7CF2E47A-FB9D-471D-8DA7-E7723F88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63" name="Obrázek 6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8390F07C-8FAA-4F6A-9834-317F1B89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64" name="Obrázek 6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DFD4329F-D9D0-472F-A4DD-1A3B0BF0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65" name="Obrázek 6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0D9ABAEF-3E8B-4EC2-93A0-8C5BF5D7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66" name="Obrázek 65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6ADE3ADE-4809-44DF-A096-22F7AC2C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67" name="Obrázek 66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5BD8FA30-252E-4E4C-8C5E-B3B36ACF0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68" name="Obrázek 67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5E242404-8CF2-4A32-9159-7F3F8D1B0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74597"/>
    <xdr:pic>
      <xdr:nvPicPr>
        <xdr:cNvPr id="69" name="Obrázek 68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A88E550B-1A9B-4246-96E2-FA851ACD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74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70" name="Obrázek 69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A05DF60-E172-4A18-8913-084F91DB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71" name="Obrázek 70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2973D61-BEFC-4334-BDA8-E470A3226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72" name="Obrázek 71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B0FD93C4-F618-49E0-B0AF-684B727B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73" name="Obrázek 72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1DE705B1-E7AB-4035-939A-686E967E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74" name="Obrázek 73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BB61BCA0-2A81-4EDE-9C72-F75E2AC8C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75" name="Obrázek 74" descr="http://www.isvz.cz/ISVZ/WebResource.axd?d=vJ9IqX5sx8zM_r4sJIE37MT93oTVvDon_R7F3ihtstKlbCGy1tRVMEHofeWPhG8sNsU3dad7d7ipJo761RSZlKvdLNr9Wt3sHxVwOT_5OrfZXLzY0&amp;t=636531734700000000">
          <a:extLst>
            <a:ext uri="{FF2B5EF4-FFF2-40B4-BE49-F238E27FC236}">
              <a16:creationId xmlns:a16="http://schemas.microsoft.com/office/drawing/2014/main" id="{5AB33FAE-6DE2-4B9B-9AD8-41B1CA80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600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workbookViewId="0">
      <selection activeCell="A14" sqref="A14:J14"/>
    </sheetView>
  </sheetViews>
  <sheetFormatPr defaultRowHeight="15" x14ac:dyDescent="0.25"/>
  <cols>
    <col min="1" max="1" width="42.28515625" style="53" customWidth="1"/>
    <col min="2" max="2" width="16.42578125" style="53" customWidth="1"/>
    <col min="3" max="3" width="11.7109375" style="53" customWidth="1"/>
    <col min="4" max="4" width="18.28515625" style="53" customWidth="1"/>
    <col min="5" max="5" width="22.140625" style="53" customWidth="1"/>
    <col min="6" max="6" width="14.5703125" style="53" customWidth="1"/>
    <col min="7" max="7" width="24" style="53" customWidth="1"/>
    <col min="8" max="8" width="18.7109375" style="53" customWidth="1"/>
    <col min="9" max="9" width="19.7109375" style="40" customWidth="1"/>
    <col min="10" max="10" width="38.5703125" style="53" customWidth="1"/>
    <col min="11" max="16384" width="9.140625" style="53"/>
  </cols>
  <sheetData>
    <row r="1" spans="1:10" ht="27" thickBot="1" x14ac:dyDescent="0.3">
      <c r="A1" s="523" t="s">
        <v>7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75" x14ac:dyDescent="0.25">
      <c r="A2" s="11" t="s">
        <v>0</v>
      </c>
      <c r="B2" s="11" t="s">
        <v>1</v>
      </c>
      <c r="C2" s="11" t="s">
        <v>2</v>
      </c>
      <c r="D2" s="12" t="s">
        <v>5</v>
      </c>
      <c r="E2" s="11" t="s">
        <v>3</v>
      </c>
      <c r="F2" s="11" t="s">
        <v>6</v>
      </c>
      <c r="G2" s="11" t="s">
        <v>4</v>
      </c>
      <c r="H2" s="13" t="s">
        <v>53</v>
      </c>
      <c r="I2" s="13" t="s">
        <v>54</v>
      </c>
      <c r="J2" s="13" t="s">
        <v>55</v>
      </c>
    </row>
    <row r="3" spans="1:10" x14ac:dyDescent="0.25">
      <c r="A3" s="318" t="s">
        <v>8</v>
      </c>
      <c r="B3" s="77" t="s">
        <v>9</v>
      </c>
      <c r="C3" s="72" t="s">
        <v>10</v>
      </c>
      <c r="D3" s="71">
        <v>3000000</v>
      </c>
      <c r="E3" s="254" t="s">
        <v>11</v>
      </c>
      <c r="F3" s="254" t="s">
        <v>12</v>
      </c>
      <c r="G3" s="72"/>
      <c r="H3" s="73">
        <v>44356</v>
      </c>
      <c r="I3" s="47" t="s">
        <v>939</v>
      </c>
      <c r="J3" s="74" t="s">
        <v>601</v>
      </c>
    </row>
    <row r="4" spans="1:10" ht="30" x14ac:dyDescent="0.25">
      <c r="A4" s="365" t="s">
        <v>13</v>
      </c>
      <c r="B4" s="77" t="s">
        <v>14</v>
      </c>
      <c r="C4" s="72" t="s">
        <v>10</v>
      </c>
      <c r="D4" s="71">
        <v>3000000</v>
      </c>
      <c r="E4" s="254" t="s">
        <v>15</v>
      </c>
      <c r="F4" s="46">
        <v>44243</v>
      </c>
      <c r="G4" s="72"/>
      <c r="H4" s="73">
        <v>44243</v>
      </c>
      <c r="I4" s="47" t="s">
        <v>596</v>
      </c>
      <c r="J4" s="74" t="s">
        <v>601</v>
      </c>
    </row>
    <row r="5" spans="1:10" x14ac:dyDescent="0.25">
      <c r="A5" s="51" t="s">
        <v>16</v>
      </c>
      <c r="B5" s="8" t="s">
        <v>17</v>
      </c>
      <c r="C5" s="54" t="s">
        <v>10</v>
      </c>
      <c r="D5" s="55">
        <v>300000</v>
      </c>
      <c r="E5" s="44" t="s">
        <v>18</v>
      </c>
      <c r="F5" s="44" t="s">
        <v>19</v>
      </c>
      <c r="G5" s="57"/>
      <c r="H5" s="58"/>
      <c r="I5" s="48"/>
      <c r="J5" s="58"/>
    </row>
    <row r="6" spans="1:10" x14ac:dyDescent="0.25">
      <c r="A6" s="318" t="s">
        <v>20</v>
      </c>
      <c r="B6" s="321" t="s">
        <v>21</v>
      </c>
      <c r="C6" s="72" t="s">
        <v>10</v>
      </c>
      <c r="D6" s="71">
        <v>15500000</v>
      </c>
      <c r="E6" s="322" t="s">
        <v>22</v>
      </c>
      <c r="F6" s="322" t="s">
        <v>22</v>
      </c>
      <c r="G6" s="72"/>
      <c r="H6" s="73">
        <v>44299</v>
      </c>
      <c r="I6" s="47" t="s">
        <v>940</v>
      </c>
      <c r="J6" s="74" t="s">
        <v>601</v>
      </c>
    </row>
    <row r="7" spans="1:10" x14ac:dyDescent="0.25">
      <c r="A7" s="318" t="s">
        <v>23</v>
      </c>
      <c r="B7" s="319" t="s">
        <v>24</v>
      </c>
      <c r="C7" s="320" t="s">
        <v>599</v>
      </c>
      <c r="D7" s="71">
        <v>1300000</v>
      </c>
      <c r="E7" s="47" t="s">
        <v>25</v>
      </c>
      <c r="F7" s="47" t="s">
        <v>25</v>
      </c>
      <c r="G7" s="72"/>
      <c r="H7" s="73">
        <v>44272</v>
      </c>
      <c r="I7" s="47" t="s">
        <v>598</v>
      </c>
      <c r="J7" s="74" t="s">
        <v>601</v>
      </c>
    </row>
    <row r="8" spans="1:10" x14ac:dyDescent="0.25">
      <c r="A8" s="59" t="s">
        <v>26</v>
      </c>
      <c r="B8" s="7" t="s">
        <v>24</v>
      </c>
      <c r="C8" s="70" t="s">
        <v>599</v>
      </c>
      <c r="D8" s="60">
        <v>1300000</v>
      </c>
      <c r="E8" s="48" t="s">
        <v>19</v>
      </c>
      <c r="F8" s="48" t="s">
        <v>22</v>
      </c>
      <c r="G8" s="57"/>
      <c r="H8" s="58"/>
      <c r="I8" s="48"/>
      <c r="J8" s="58"/>
    </row>
    <row r="9" spans="1:10" x14ac:dyDescent="0.25">
      <c r="A9" s="74" t="s">
        <v>27</v>
      </c>
      <c r="B9" s="319" t="s">
        <v>28</v>
      </c>
      <c r="C9" s="72" t="s">
        <v>10</v>
      </c>
      <c r="D9" s="71">
        <v>5500000</v>
      </c>
      <c r="E9" s="322" t="s">
        <v>22</v>
      </c>
      <c r="F9" s="322" t="s">
        <v>22</v>
      </c>
      <c r="G9" s="72"/>
      <c r="H9" s="73">
        <v>44337</v>
      </c>
      <c r="I9" s="47" t="s">
        <v>941</v>
      </c>
      <c r="J9" s="74" t="s">
        <v>601</v>
      </c>
    </row>
    <row r="10" spans="1:10" x14ac:dyDescent="0.25">
      <c r="A10" s="58" t="s">
        <v>29</v>
      </c>
      <c r="B10" s="7" t="s">
        <v>30</v>
      </c>
      <c r="C10" s="54" t="s">
        <v>10</v>
      </c>
      <c r="D10" s="60">
        <v>2000000</v>
      </c>
      <c r="E10" s="61" t="s">
        <v>22</v>
      </c>
      <c r="F10" s="61" t="s">
        <v>22</v>
      </c>
      <c r="G10" s="57"/>
      <c r="H10" s="58"/>
      <c r="I10" s="48"/>
      <c r="J10" s="58"/>
    </row>
    <row r="11" spans="1:10" x14ac:dyDescent="0.25">
      <c r="A11" s="364" t="s">
        <v>31</v>
      </c>
      <c r="B11" s="366" t="s">
        <v>32</v>
      </c>
      <c r="C11" s="54" t="s">
        <v>10</v>
      </c>
      <c r="D11" s="55">
        <v>2000000</v>
      </c>
      <c r="E11" s="367" t="s">
        <v>22</v>
      </c>
      <c r="F11" s="367" t="s">
        <v>22</v>
      </c>
      <c r="G11" s="54"/>
      <c r="H11" s="364"/>
      <c r="I11" s="44"/>
      <c r="J11" s="364"/>
    </row>
    <row r="12" spans="1:10" ht="30" x14ac:dyDescent="0.25">
      <c r="A12" s="67" t="s">
        <v>33</v>
      </c>
      <c r="B12" s="68" t="s">
        <v>34</v>
      </c>
      <c r="C12" s="455" t="s">
        <v>10</v>
      </c>
      <c r="D12" s="456">
        <v>4800000</v>
      </c>
      <c r="E12" s="68" t="s">
        <v>22</v>
      </c>
      <c r="F12" s="68" t="s">
        <v>25</v>
      </c>
      <c r="G12" s="455"/>
      <c r="H12" s="66">
        <v>44301</v>
      </c>
      <c r="I12" s="458" t="s">
        <v>983</v>
      </c>
      <c r="J12" s="459" t="s">
        <v>1002</v>
      </c>
    </row>
    <row r="13" spans="1:10" x14ac:dyDescent="0.25">
      <c r="A13" s="74" t="s">
        <v>35</v>
      </c>
      <c r="B13" s="186" t="s">
        <v>36</v>
      </c>
      <c r="C13" s="72" t="s">
        <v>10</v>
      </c>
      <c r="D13" s="71">
        <v>350000</v>
      </c>
      <c r="E13" s="47" t="s">
        <v>25</v>
      </c>
      <c r="F13" s="46">
        <v>44243</v>
      </c>
      <c r="G13" s="72"/>
      <c r="H13" s="73">
        <v>44243</v>
      </c>
      <c r="I13" s="47" t="s">
        <v>597</v>
      </c>
      <c r="J13" s="74" t="s">
        <v>601</v>
      </c>
    </row>
    <row r="14" spans="1:10" x14ac:dyDescent="0.25">
      <c r="A14" s="365" t="s">
        <v>37</v>
      </c>
      <c r="B14" s="77" t="s">
        <v>38</v>
      </c>
      <c r="C14" s="72" t="s">
        <v>10</v>
      </c>
      <c r="D14" s="71">
        <v>9000000</v>
      </c>
      <c r="E14" s="47" t="s">
        <v>39</v>
      </c>
      <c r="F14" s="46" t="s">
        <v>40</v>
      </c>
      <c r="G14" s="72"/>
      <c r="H14" s="73">
        <v>44460</v>
      </c>
      <c r="I14" s="47" t="s">
        <v>982</v>
      </c>
      <c r="J14" s="74" t="s">
        <v>1001</v>
      </c>
    </row>
    <row r="15" spans="1:10" ht="15.75" x14ac:dyDescent="0.25">
      <c r="A15" s="63" t="s">
        <v>41</v>
      </c>
      <c r="B15" s="7" t="s">
        <v>42</v>
      </c>
      <c r="C15" s="54" t="s">
        <v>10</v>
      </c>
      <c r="D15" s="60">
        <v>500000</v>
      </c>
      <c r="E15" s="48" t="s">
        <v>39</v>
      </c>
      <c r="F15" s="62" t="s">
        <v>40</v>
      </c>
      <c r="G15" s="57"/>
      <c r="H15" s="58"/>
      <c r="I15" s="48"/>
      <c r="J15" s="58"/>
    </row>
    <row r="16" spans="1:10" ht="15.75" x14ac:dyDescent="0.25">
      <c r="A16" s="76" t="s">
        <v>43</v>
      </c>
      <c r="B16" s="77" t="s">
        <v>44</v>
      </c>
      <c r="C16" s="72" t="s">
        <v>10</v>
      </c>
      <c r="D16" s="71">
        <v>2000000</v>
      </c>
      <c r="E16" s="47" t="s">
        <v>18</v>
      </c>
      <c r="F16" s="47" t="s">
        <v>19</v>
      </c>
      <c r="G16" s="72"/>
      <c r="H16" s="73">
        <v>44460</v>
      </c>
      <c r="I16" s="47" t="s">
        <v>981</v>
      </c>
      <c r="J16" s="74" t="s">
        <v>601</v>
      </c>
    </row>
    <row r="17" spans="1:10" ht="15.75" x14ac:dyDescent="0.25">
      <c r="A17" s="63" t="s">
        <v>45</v>
      </c>
      <c r="B17" s="8" t="s">
        <v>38</v>
      </c>
      <c r="C17" s="54" t="s">
        <v>10</v>
      </c>
      <c r="D17" s="60">
        <v>3400000</v>
      </c>
      <c r="E17" s="48" t="s">
        <v>18</v>
      </c>
      <c r="F17" s="48" t="s">
        <v>19</v>
      </c>
      <c r="G17" s="57"/>
      <c r="H17" s="58"/>
      <c r="I17" s="48"/>
      <c r="J17" s="58"/>
    </row>
    <row r="18" spans="1:10" ht="15.75" x14ac:dyDescent="0.25">
      <c r="A18" s="63" t="s">
        <v>46</v>
      </c>
      <c r="B18" s="8" t="s">
        <v>38</v>
      </c>
      <c r="C18" s="54" t="s">
        <v>10</v>
      </c>
      <c r="D18" s="60">
        <v>600000</v>
      </c>
      <c r="E18" s="48" t="s">
        <v>47</v>
      </c>
      <c r="F18" s="48" t="s">
        <v>18</v>
      </c>
      <c r="G18" s="57"/>
      <c r="H18" s="58"/>
      <c r="I18" s="48"/>
      <c r="J18" s="58"/>
    </row>
    <row r="19" spans="1:10" ht="15.75" x14ac:dyDescent="0.25">
      <c r="A19" s="76" t="s">
        <v>48</v>
      </c>
      <c r="B19" s="77" t="s">
        <v>44</v>
      </c>
      <c r="C19" s="72" t="s">
        <v>10</v>
      </c>
      <c r="D19" s="71">
        <v>450000</v>
      </c>
      <c r="E19" s="47" t="s">
        <v>25</v>
      </c>
      <c r="F19" s="46">
        <v>44246</v>
      </c>
      <c r="G19" s="72"/>
      <c r="H19" s="73">
        <v>44246</v>
      </c>
      <c r="I19" s="47" t="s">
        <v>600</v>
      </c>
      <c r="J19" s="74" t="s">
        <v>601</v>
      </c>
    </row>
    <row r="20" spans="1:10" x14ac:dyDescent="0.25">
      <c r="A20" s="74" t="s">
        <v>49</v>
      </c>
      <c r="B20" s="77" t="s">
        <v>50</v>
      </c>
      <c r="C20" s="72" t="s">
        <v>10</v>
      </c>
      <c r="D20" s="71">
        <v>1450000</v>
      </c>
      <c r="E20" s="47" t="s">
        <v>22</v>
      </c>
      <c r="F20" s="46">
        <v>44271</v>
      </c>
      <c r="G20" s="72"/>
      <c r="H20" s="73">
        <v>44271</v>
      </c>
      <c r="I20" s="47" t="s">
        <v>602</v>
      </c>
      <c r="J20" s="74" t="s">
        <v>601</v>
      </c>
    </row>
    <row r="21" spans="1:10" ht="15.75" thickBot="1" x14ac:dyDescent="0.3">
      <c r="A21" s="449" t="s">
        <v>51</v>
      </c>
      <c r="B21" s="450" t="s">
        <v>52</v>
      </c>
      <c r="C21" s="451" t="s">
        <v>10</v>
      </c>
      <c r="D21" s="452">
        <v>550000</v>
      </c>
      <c r="E21" s="453" t="s">
        <v>19</v>
      </c>
      <c r="F21" s="453" t="s">
        <v>22</v>
      </c>
      <c r="G21" s="451"/>
      <c r="H21" s="454">
        <v>44460</v>
      </c>
      <c r="I21" s="453" t="s">
        <v>984</v>
      </c>
      <c r="J21" s="449" t="s">
        <v>601</v>
      </c>
    </row>
  </sheetData>
  <mergeCells count="1">
    <mergeCell ref="A1:J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workbookViewId="0">
      <selection activeCell="G24" sqref="G24"/>
    </sheetView>
  </sheetViews>
  <sheetFormatPr defaultRowHeight="15" x14ac:dyDescent="0.25"/>
  <cols>
    <col min="1" max="1" width="34.28515625" customWidth="1"/>
    <col min="2" max="2" width="15.5703125" customWidth="1"/>
    <col min="3" max="3" width="11.5703125" customWidth="1"/>
    <col min="4" max="4" width="20.140625" bestFit="1" customWidth="1"/>
    <col min="5" max="5" width="14.7109375" customWidth="1"/>
    <col min="6" max="6" width="13.5703125" customWidth="1"/>
    <col min="7" max="7" width="17.42578125" customWidth="1"/>
    <col min="8" max="8" width="22.28515625" style="16" customWidth="1"/>
    <col min="9" max="9" width="23.140625" style="16" customWidth="1"/>
    <col min="10" max="10" width="43.85546875" customWidth="1"/>
  </cols>
  <sheetData>
    <row r="1" spans="1:10" ht="27" thickBot="1" x14ac:dyDescent="0.45">
      <c r="A1" s="524" t="s">
        <v>7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20" x14ac:dyDescent="0.25">
      <c r="A2" s="11" t="s">
        <v>0</v>
      </c>
      <c r="B2" s="11" t="s">
        <v>1</v>
      </c>
      <c r="C2" s="11" t="s">
        <v>2</v>
      </c>
      <c r="D2" s="12" t="s">
        <v>5</v>
      </c>
      <c r="E2" s="11" t="s">
        <v>3</v>
      </c>
      <c r="F2" s="11" t="s">
        <v>6</v>
      </c>
      <c r="G2" s="11" t="s">
        <v>4</v>
      </c>
      <c r="H2" s="13" t="s">
        <v>53</v>
      </c>
      <c r="I2" s="13" t="s">
        <v>54</v>
      </c>
      <c r="J2" s="13" t="s">
        <v>55</v>
      </c>
    </row>
    <row r="3" spans="1:10" x14ac:dyDescent="0.25">
      <c r="A3" s="217" t="s">
        <v>56</v>
      </c>
      <c r="B3" s="312" t="s">
        <v>57</v>
      </c>
      <c r="C3" s="313" t="s">
        <v>58</v>
      </c>
      <c r="D3" s="314">
        <v>106000000</v>
      </c>
      <c r="E3" s="315" t="s">
        <v>59</v>
      </c>
      <c r="F3" s="315" t="s">
        <v>60</v>
      </c>
      <c r="G3" s="315" t="s">
        <v>61</v>
      </c>
      <c r="H3" s="316">
        <v>44244</v>
      </c>
      <c r="I3" s="312" t="s">
        <v>604</v>
      </c>
      <c r="J3" s="217" t="s">
        <v>601</v>
      </c>
    </row>
    <row r="4" spans="1:10" x14ac:dyDescent="0.25">
      <c r="A4" s="217" t="s">
        <v>62</v>
      </c>
      <c r="B4" s="312" t="s">
        <v>57</v>
      </c>
      <c r="C4" s="313" t="s">
        <v>63</v>
      </c>
      <c r="D4" s="314">
        <v>30000000</v>
      </c>
      <c r="E4" s="315" t="s">
        <v>64</v>
      </c>
      <c r="F4" s="315" t="s">
        <v>64</v>
      </c>
      <c r="G4" s="315" t="s">
        <v>61</v>
      </c>
      <c r="H4" s="316">
        <v>44280</v>
      </c>
      <c r="I4" s="312" t="s">
        <v>606</v>
      </c>
      <c r="J4" s="217" t="s">
        <v>601</v>
      </c>
    </row>
    <row r="5" spans="1:10" x14ac:dyDescent="0.25">
      <c r="A5" s="217" t="s">
        <v>65</v>
      </c>
      <c r="B5" s="312" t="s">
        <v>66</v>
      </c>
      <c r="C5" s="313" t="s">
        <v>67</v>
      </c>
      <c r="D5" s="314">
        <v>62500000</v>
      </c>
      <c r="E5" s="315" t="s">
        <v>64</v>
      </c>
      <c r="F5" s="315" t="s">
        <v>68</v>
      </c>
      <c r="G5" s="315" t="s">
        <v>69</v>
      </c>
      <c r="H5" s="312" t="s">
        <v>933</v>
      </c>
      <c r="I5" s="312" t="s">
        <v>932</v>
      </c>
      <c r="J5" s="217" t="s">
        <v>601</v>
      </c>
    </row>
    <row r="6" spans="1:10" x14ac:dyDescent="0.25">
      <c r="A6" s="217" t="s">
        <v>70</v>
      </c>
      <c r="B6" s="312" t="s">
        <v>57</v>
      </c>
      <c r="C6" s="313" t="s">
        <v>71</v>
      </c>
      <c r="D6" s="314">
        <v>20000000</v>
      </c>
      <c r="E6" s="315" t="s">
        <v>61</v>
      </c>
      <c r="F6" s="315" t="s">
        <v>64</v>
      </c>
      <c r="G6" s="315" t="s">
        <v>69</v>
      </c>
      <c r="H6" s="362">
        <v>44279</v>
      </c>
      <c r="I6" s="47" t="s">
        <v>605</v>
      </c>
      <c r="J6" s="217" t="s">
        <v>601</v>
      </c>
    </row>
    <row r="7" spans="1:10" s="1" customFormat="1" x14ac:dyDescent="0.25">
      <c r="A7" s="217" t="s">
        <v>931</v>
      </c>
      <c r="B7" s="312" t="s">
        <v>66</v>
      </c>
      <c r="C7" s="313"/>
      <c r="D7" s="314">
        <v>40000000</v>
      </c>
      <c r="E7" s="315"/>
      <c r="F7" s="315"/>
      <c r="G7" s="315"/>
      <c r="H7" s="363"/>
      <c r="I7" s="47" t="s">
        <v>963</v>
      </c>
      <c r="J7" s="217" t="s">
        <v>601</v>
      </c>
    </row>
    <row r="8" spans="1:10" x14ac:dyDescent="0.25">
      <c r="A8" s="189" t="s">
        <v>72</v>
      </c>
      <c r="B8" s="190" t="s">
        <v>57</v>
      </c>
      <c r="C8" s="191" t="s">
        <v>73</v>
      </c>
      <c r="D8" s="192">
        <v>100000000</v>
      </c>
      <c r="E8" s="193" t="s">
        <v>74</v>
      </c>
      <c r="F8" s="193" t="s">
        <v>75</v>
      </c>
      <c r="G8" s="193" t="s">
        <v>76</v>
      </c>
      <c r="H8" s="460">
        <v>44424</v>
      </c>
      <c r="I8" s="190" t="s">
        <v>965</v>
      </c>
      <c r="J8" s="189" t="s">
        <v>1001</v>
      </c>
    </row>
    <row r="9" spans="1:10" x14ac:dyDescent="0.25">
      <c r="A9" s="217" t="s">
        <v>77</v>
      </c>
      <c r="B9" s="312" t="s">
        <v>57</v>
      </c>
      <c r="C9" s="315" t="s">
        <v>78</v>
      </c>
      <c r="D9" s="314">
        <v>5000000</v>
      </c>
      <c r="E9" s="315" t="s">
        <v>61</v>
      </c>
      <c r="F9" s="315" t="s">
        <v>64</v>
      </c>
      <c r="G9" s="315" t="s">
        <v>69</v>
      </c>
      <c r="H9" s="316">
        <v>44351</v>
      </c>
      <c r="I9" s="312" t="s">
        <v>930</v>
      </c>
      <c r="J9" s="217" t="s">
        <v>601</v>
      </c>
    </row>
    <row r="10" spans="1:10" x14ac:dyDescent="0.25">
      <c r="A10" s="189" t="s">
        <v>79</v>
      </c>
      <c r="B10" s="190" t="s">
        <v>66</v>
      </c>
      <c r="C10" s="193" t="s">
        <v>80</v>
      </c>
      <c r="D10" s="192">
        <v>1500000</v>
      </c>
      <c r="E10" s="193" t="s">
        <v>61</v>
      </c>
      <c r="F10" s="193" t="s">
        <v>61</v>
      </c>
      <c r="G10" s="193" t="s">
        <v>81</v>
      </c>
      <c r="H10" s="460">
        <v>44356</v>
      </c>
      <c r="I10" s="190" t="s">
        <v>934</v>
      </c>
      <c r="J10" s="189" t="s">
        <v>1001</v>
      </c>
    </row>
    <row r="11" spans="1:10" x14ac:dyDescent="0.25">
      <c r="A11" s="217" t="s">
        <v>82</v>
      </c>
      <c r="B11" s="312" t="s">
        <v>66</v>
      </c>
      <c r="C11" s="315" t="s">
        <v>80</v>
      </c>
      <c r="D11" s="314">
        <v>500000</v>
      </c>
      <c r="E11" s="315" t="s">
        <v>64</v>
      </c>
      <c r="F11" s="315" t="s">
        <v>64</v>
      </c>
      <c r="G11" s="315" t="s">
        <v>61</v>
      </c>
      <c r="H11" s="316">
        <v>44358</v>
      </c>
      <c r="I11" s="312" t="s">
        <v>964</v>
      </c>
      <c r="J11" s="217" t="s">
        <v>601</v>
      </c>
    </row>
    <row r="12" spans="1:10" x14ac:dyDescent="0.25">
      <c r="A12" s="482" t="s">
        <v>83</v>
      </c>
      <c r="B12" s="483" t="s">
        <v>57</v>
      </c>
      <c r="C12" s="484" t="s">
        <v>80</v>
      </c>
      <c r="D12" s="485">
        <v>7000000</v>
      </c>
      <c r="E12" s="484" t="s">
        <v>76</v>
      </c>
      <c r="F12" s="484" t="s">
        <v>76</v>
      </c>
      <c r="G12" s="484" t="s">
        <v>84</v>
      </c>
      <c r="H12" s="486">
        <v>44525</v>
      </c>
      <c r="I12" s="483" t="s">
        <v>1011</v>
      </c>
      <c r="J12" s="482" t="s">
        <v>603</v>
      </c>
    </row>
    <row r="13" spans="1:10" x14ac:dyDescent="0.25">
      <c r="A13" s="487" t="s">
        <v>85</v>
      </c>
      <c r="B13" s="488" t="s">
        <v>86</v>
      </c>
      <c r="C13" s="489" t="s">
        <v>73</v>
      </c>
      <c r="D13" s="490">
        <v>150000</v>
      </c>
      <c r="E13" s="491" t="s">
        <v>74</v>
      </c>
      <c r="F13" s="491" t="s">
        <v>75</v>
      </c>
      <c r="G13" s="491" t="s">
        <v>76</v>
      </c>
      <c r="H13" s="488"/>
      <c r="I13" s="488" t="s">
        <v>1012</v>
      </c>
      <c r="J13" s="487" t="s">
        <v>1013</v>
      </c>
    </row>
    <row r="14" spans="1:10" ht="15.75" thickBot="1" x14ac:dyDescent="0.3">
      <c r="A14" s="476" t="s">
        <v>87</v>
      </c>
      <c r="B14" s="477" t="s">
        <v>57</v>
      </c>
      <c r="C14" s="478" t="s">
        <v>88</v>
      </c>
      <c r="D14" s="479">
        <v>20000000</v>
      </c>
      <c r="E14" s="480" t="s">
        <v>74</v>
      </c>
      <c r="F14" s="480" t="s">
        <v>75</v>
      </c>
      <c r="G14" s="480" t="s">
        <v>76</v>
      </c>
      <c r="H14" s="481">
        <v>44482</v>
      </c>
      <c r="I14" s="477" t="s">
        <v>1003</v>
      </c>
      <c r="J14" s="476" t="s">
        <v>607</v>
      </c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1"/>
  <sheetViews>
    <sheetView topLeftCell="A37" workbookViewId="0">
      <selection activeCell="D29" sqref="D29"/>
    </sheetView>
  </sheetViews>
  <sheetFormatPr defaultRowHeight="15" x14ac:dyDescent="0.25"/>
  <cols>
    <col min="1" max="1" width="34.28515625" style="1" customWidth="1"/>
    <col min="2" max="2" width="15.5703125" style="1" customWidth="1"/>
    <col min="3" max="3" width="11.5703125" style="1" customWidth="1"/>
    <col min="4" max="4" width="20.140625" style="1" bestFit="1" customWidth="1"/>
    <col min="5" max="5" width="14.7109375" style="1" customWidth="1"/>
    <col min="6" max="6" width="13.5703125" style="1" customWidth="1"/>
    <col min="7" max="7" width="17.42578125" style="1" customWidth="1"/>
    <col min="8" max="8" width="22.28515625" style="40" customWidth="1"/>
    <col min="9" max="9" width="23.140625" style="40" customWidth="1"/>
    <col min="10" max="10" width="32.5703125" style="40" customWidth="1"/>
    <col min="11" max="16384" width="9.140625" style="1"/>
  </cols>
  <sheetData>
    <row r="1" spans="1:10" ht="27" thickBot="1" x14ac:dyDescent="0.45">
      <c r="A1" s="524" t="s">
        <v>7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20.75" thickBot="1" x14ac:dyDescent="0.3">
      <c r="A2" s="218" t="s">
        <v>0</v>
      </c>
      <c r="B2" s="218" t="s">
        <v>1</v>
      </c>
      <c r="C2" s="218" t="s">
        <v>2</v>
      </c>
      <c r="D2" s="219" t="s">
        <v>5</v>
      </c>
      <c r="E2" s="218" t="s">
        <v>3</v>
      </c>
      <c r="F2" s="218" t="s">
        <v>6</v>
      </c>
      <c r="G2" s="218" t="s">
        <v>4</v>
      </c>
      <c r="H2" s="220" t="s">
        <v>53</v>
      </c>
      <c r="I2" s="220" t="s">
        <v>54</v>
      </c>
      <c r="J2" s="220" t="s">
        <v>55</v>
      </c>
    </row>
    <row r="3" spans="1:10" ht="31.5" thickTop="1" thickBot="1" x14ac:dyDescent="0.3">
      <c r="A3" s="241" t="s">
        <v>745</v>
      </c>
      <c r="B3" s="242" t="s">
        <v>746</v>
      </c>
      <c r="C3" s="243" t="s">
        <v>747</v>
      </c>
      <c r="D3" s="244">
        <v>614876</v>
      </c>
      <c r="E3" s="245" t="s">
        <v>748</v>
      </c>
      <c r="F3" s="246">
        <v>44182</v>
      </c>
      <c r="G3" s="247" t="s">
        <v>61</v>
      </c>
      <c r="H3" s="248">
        <v>44560</v>
      </c>
      <c r="I3" s="249" t="s">
        <v>917</v>
      </c>
      <c r="J3" s="250" t="s">
        <v>601</v>
      </c>
    </row>
    <row r="4" spans="1:10" ht="15.75" thickTop="1" x14ac:dyDescent="0.25">
      <c r="A4" s="196" t="s">
        <v>749</v>
      </c>
      <c r="B4" s="251" t="s">
        <v>750</v>
      </c>
      <c r="C4" s="252" t="s">
        <v>747</v>
      </c>
      <c r="D4" s="253">
        <v>89504</v>
      </c>
      <c r="E4" s="254" t="s">
        <v>748</v>
      </c>
      <c r="F4" s="200">
        <v>44182</v>
      </c>
      <c r="G4" s="255" t="s">
        <v>61</v>
      </c>
      <c r="H4" s="248">
        <v>44560</v>
      </c>
      <c r="I4" s="249" t="s">
        <v>917</v>
      </c>
      <c r="J4" s="250" t="s">
        <v>601</v>
      </c>
    </row>
    <row r="5" spans="1:10" ht="25.5" x14ac:dyDescent="0.25">
      <c r="A5" s="305" t="s">
        <v>751</v>
      </c>
      <c r="B5" s="306" t="s">
        <v>752</v>
      </c>
      <c r="C5" s="307" t="s">
        <v>753</v>
      </c>
      <c r="D5" s="308">
        <v>2307000</v>
      </c>
      <c r="E5" s="309" t="s">
        <v>748</v>
      </c>
      <c r="F5" s="310">
        <v>44256</v>
      </c>
      <c r="G5" s="309" t="s">
        <v>64</v>
      </c>
      <c r="H5" s="46">
        <v>44256</v>
      </c>
      <c r="I5" s="47" t="s">
        <v>916</v>
      </c>
      <c r="J5" s="311" t="s">
        <v>601</v>
      </c>
    </row>
    <row r="6" spans="1:10" x14ac:dyDescent="0.25">
      <c r="A6" s="226" t="s">
        <v>754</v>
      </c>
      <c r="B6" s="221" t="s">
        <v>755</v>
      </c>
      <c r="C6" s="225" t="s">
        <v>756</v>
      </c>
      <c r="D6" s="223">
        <v>900000</v>
      </c>
      <c r="E6" s="224" t="s">
        <v>68</v>
      </c>
      <c r="F6" s="230"/>
      <c r="G6" s="224" t="s">
        <v>64</v>
      </c>
      <c r="H6" s="48"/>
      <c r="I6" s="48"/>
      <c r="J6" s="240"/>
    </row>
    <row r="7" spans="1:10" x14ac:dyDescent="0.25">
      <c r="A7" s="256" t="s">
        <v>757</v>
      </c>
      <c r="B7" s="257" t="s">
        <v>758</v>
      </c>
      <c r="C7" s="258" t="s">
        <v>759</v>
      </c>
      <c r="D7" s="259">
        <v>118000</v>
      </c>
      <c r="E7" s="260" t="s">
        <v>68</v>
      </c>
      <c r="F7" s="261">
        <v>44250</v>
      </c>
      <c r="G7" s="262" t="s">
        <v>64</v>
      </c>
      <c r="H7" s="263"/>
      <c r="I7" s="263"/>
      <c r="J7" s="264" t="s">
        <v>918</v>
      </c>
    </row>
    <row r="8" spans="1:10" x14ac:dyDescent="0.25">
      <c r="A8" s="271" t="s">
        <v>760</v>
      </c>
      <c r="B8" s="272" t="s">
        <v>761</v>
      </c>
      <c r="C8" s="273" t="s">
        <v>762</v>
      </c>
      <c r="D8" s="274">
        <v>5620</v>
      </c>
      <c r="E8" s="275" t="s">
        <v>68</v>
      </c>
      <c r="F8" s="276"/>
      <c r="G8" s="275" t="s">
        <v>64</v>
      </c>
      <c r="H8" s="277"/>
      <c r="I8" s="277"/>
      <c r="J8" s="278" t="s">
        <v>919</v>
      </c>
    </row>
    <row r="9" spans="1:10" ht="45" x14ac:dyDescent="0.25">
      <c r="A9" s="385" t="s">
        <v>763</v>
      </c>
      <c r="B9" s="251" t="s">
        <v>764</v>
      </c>
      <c r="C9" s="252" t="s">
        <v>765</v>
      </c>
      <c r="D9" s="253">
        <v>526860</v>
      </c>
      <c r="E9" s="388" t="s">
        <v>766</v>
      </c>
      <c r="F9" s="200" t="s">
        <v>767</v>
      </c>
      <c r="G9" s="461" t="s">
        <v>768</v>
      </c>
      <c r="H9" s="46">
        <v>44312</v>
      </c>
      <c r="I9" s="327" t="s">
        <v>961</v>
      </c>
      <c r="J9" s="462" t="s">
        <v>1004</v>
      </c>
    </row>
    <row r="10" spans="1:10" ht="33.75" customHeight="1" x14ac:dyDescent="0.25">
      <c r="A10" s="265" t="s">
        <v>769</v>
      </c>
      <c r="B10" s="266" t="s">
        <v>752</v>
      </c>
      <c r="C10" s="267" t="s">
        <v>756</v>
      </c>
      <c r="D10" s="268">
        <v>480000</v>
      </c>
      <c r="E10" s="269" t="s">
        <v>64</v>
      </c>
      <c r="F10" s="270"/>
      <c r="G10" s="269" t="s">
        <v>75</v>
      </c>
      <c r="H10" s="525" t="s">
        <v>920</v>
      </c>
      <c r="I10" s="526"/>
      <c r="J10" s="527"/>
    </row>
    <row r="11" spans="1:10" x14ac:dyDescent="0.25">
      <c r="A11" s="359" t="s">
        <v>770</v>
      </c>
      <c r="B11" s="251" t="s">
        <v>771</v>
      </c>
      <c r="C11" s="360" t="s">
        <v>772</v>
      </c>
      <c r="D11" s="361">
        <v>575200</v>
      </c>
      <c r="E11" s="309" t="s">
        <v>64</v>
      </c>
      <c r="F11" s="200">
        <v>44287</v>
      </c>
      <c r="G11" s="309" t="s">
        <v>69</v>
      </c>
      <c r="H11" s="46">
        <v>44287</v>
      </c>
      <c r="I11" s="47" t="s">
        <v>921</v>
      </c>
      <c r="J11" s="311" t="s">
        <v>601</v>
      </c>
    </row>
    <row r="12" spans="1:10" ht="30" x14ac:dyDescent="0.25">
      <c r="A12" s="271" t="s">
        <v>773</v>
      </c>
      <c r="B12" s="279" t="s">
        <v>774</v>
      </c>
      <c r="C12" s="280" t="s">
        <v>756</v>
      </c>
      <c r="D12" s="274">
        <v>240000</v>
      </c>
      <c r="E12" s="281" t="s">
        <v>61</v>
      </c>
      <c r="F12" s="276"/>
      <c r="G12" s="281" t="s">
        <v>69</v>
      </c>
      <c r="H12" s="277"/>
      <c r="I12" s="277"/>
      <c r="J12" s="278" t="s">
        <v>919</v>
      </c>
    </row>
    <row r="13" spans="1:10" x14ac:dyDescent="0.25">
      <c r="A13" s="282" t="s">
        <v>775</v>
      </c>
      <c r="B13" s="279" t="s">
        <v>776</v>
      </c>
      <c r="C13" s="280" t="s">
        <v>747</v>
      </c>
      <c r="D13" s="274">
        <v>69421.487603305781</v>
      </c>
      <c r="E13" s="283" t="s">
        <v>61</v>
      </c>
      <c r="F13" s="276"/>
      <c r="G13" s="275" t="s">
        <v>81</v>
      </c>
      <c r="H13" s="277"/>
      <c r="I13" s="277"/>
      <c r="J13" s="278" t="s">
        <v>919</v>
      </c>
    </row>
    <row r="14" spans="1:10" ht="30" x14ac:dyDescent="0.25">
      <c r="A14" s="282" t="s">
        <v>777</v>
      </c>
      <c r="B14" s="279" t="s">
        <v>776</v>
      </c>
      <c r="C14" s="280" t="s">
        <v>747</v>
      </c>
      <c r="D14" s="274">
        <v>69421.487603305781</v>
      </c>
      <c r="E14" s="283" t="s">
        <v>61</v>
      </c>
      <c r="F14" s="276"/>
      <c r="G14" s="275" t="s">
        <v>81</v>
      </c>
      <c r="H14" s="277"/>
      <c r="I14" s="277"/>
      <c r="J14" s="278" t="s">
        <v>919</v>
      </c>
    </row>
    <row r="15" spans="1:10" x14ac:dyDescent="0.25">
      <c r="A15" s="226" t="s">
        <v>778</v>
      </c>
      <c r="B15" s="54" t="s">
        <v>779</v>
      </c>
      <c r="C15" s="225" t="s">
        <v>756</v>
      </c>
      <c r="D15" s="171">
        <v>1440000</v>
      </c>
      <c r="E15" s="224" t="s">
        <v>61</v>
      </c>
      <c r="F15" s="230"/>
      <c r="G15" s="224" t="s">
        <v>81</v>
      </c>
      <c r="H15" s="48"/>
      <c r="I15" s="48"/>
      <c r="J15" s="240"/>
    </row>
    <row r="16" spans="1:10" x14ac:dyDescent="0.25">
      <c r="A16" s="98" t="s">
        <v>780</v>
      </c>
      <c r="B16" s="221" t="s">
        <v>781</v>
      </c>
      <c r="C16" s="222" t="s">
        <v>756</v>
      </c>
      <c r="D16" s="223">
        <v>1440000</v>
      </c>
      <c r="E16" s="181" t="s">
        <v>61</v>
      </c>
      <c r="F16" s="161"/>
      <c r="G16" s="224" t="s">
        <v>81</v>
      </c>
      <c r="H16" s="48"/>
      <c r="I16" s="48"/>
      <c r="J16" s="240"/>
    </row>
    <row r="17" spans="1:10" ht="30" x14ac:dyDescent="0.25">
      <c r="A17" s="282" t="s">
        <v>782</v>
      </c>
      <c r="B17" s="284" t="s">
        <v>771</v>
      </c>
      <c r="C17" s="285">
        <v>23776</v>
      </c>
      <c r="D17" s="274">
        <v>250000</v>
      </c>
      <c r="E17" s="286" t="s">
        <v>61</v>
      </c>
      <c r="F17" s="276"/>
      <c r="G17" s="281" t="s">
        <v>81</v>
      </c>
      <c r="H17" s="277"/>
      <c r="I17" s="277"/>
      <c r="J17" s="278" t="s">
        <v>919</v>
      </c>
    </row>
    <row r="18" spans="1:10" x14ac:dyDescent="0.25">
      <c r="A18" s="282" t="s">
        <v>783</v>
      </c>
      <c r="B18" s="279" t="s">
        <v>784</v>
      </c>
      <c r="C18" s="280" t="s">
        <v>765</v>
      </c>
      <c r="D18" s="274">
        <v>154050</v>
      </c>
      <c r="E18" s="281" t="s">
        <v>69</v>
      </c>
      <c r="F18" s="276"/>
      <c r="G18" s="283" t="s">
        <v>81</v>
      </c>
      <c r="H18" s="277"/>
      <c r="I18" s="277"/>
      <c r="J18" s="278" t="s">
        <v>919</v>
      </c>
    </row>
    <row r="19" spans="1:10" x14ac:dyDescent="0.25">
      <c r="A19" s="385" t="s">
        <v>785</v>
      </c>
      <c r="B19" s="251" t="s">
        <v>786</v>
      </c>
      <c r="C19" s="252" t="s">
        <v>787</v>
      </c>
      <c r="D19" s="253">
        <v>438017</v>
      </c>
      <c r="E19" s="309" t="s">
        <v>81</v>
      </c>
      <c r="F19" s="200"/>
      <c r="G19" s="309" t="s">
        <v>74</v>
      </c>
      <c r="H19" s="46">
        <v>44392</v>
      </c>
      <c r="I19" s="47" t="s">
        <v>962</v>
      </c>
      <c r="J19" s="311" t="s">
        <v>601</v>
      </c>
    </row>
    <row r="20" spans="1:10" x14ac:dyDescent="0.25">
      <c r="A20" s="385" t="s">
        <v>788</v>
      </c>
      <c r="B20" s="251" t="s">
        <v>786</v>
      </c>
      <c r="C20" s="252" t="s">
        <v>787</v>
      </c>
      <c r="D20" s="253">
        <v>175620</v>
      </c>
      <c r="E20" s="309" t="s">
        <v>81</v>
      </c>
      <c r="F20" s="200"/>
      <c r="G20" s="309" t="s">
        <v>74</v>
      </c>
      <c r="H20" s="46">
        <v>44392</v>
      </c>
      <c r="I20" s="47" t="s">
        <v>962</v>
      </c>
      <c r="J20" s="311" t="s">
        <v>601</v>
      </c>
    </row>
    <row r="21" spans="1:10" x14ac:dyDescent="0.25">
      <c r="A21" s="271" t="s">
        <v>789</v>
      </c>
      <c r="B21" s="279" t="s">
        <v>790</v>
      </c>
      <c r="C21" s="280" t="s">
        <v>765</v>
      </c>
      <c r="D21" s="274">
        <v>24793</v>
      </c>
      <c r="E21" s="281" t="s">
        <v>81</v>
      </c>
      <c r="F21" s="276"/>
      <c r="G21" s="286" t="s">
        <v>74</v>
      </c>
      <c r="H21" s="277"/>
      <c r="I21" s="277"/>
      <c r="J21" s="278" t="s">
        <v>919</v>
      </c>
    </row>
    <row r="22" spans="1:10" x14ac:dyDescent="0.25">
      <c r="A22" s="271" t="s">
        <v>791</v>
      </c>
      <c r="B22" s="279" t="s">
        <v>790</v>
      </c>
      <c r="C22" s="280" t="s">
        <v>765</v>
      </c>
      <c r="D22" s="274">
        <v>200000</v>
      </c>
      <c r="E22" s="281" t="s">
        <v>81</v>
      </c>
      <c r="F22" s="276"/>
      <c r="G22" s="286" t="s">
        <v>74</v>
      </c>
      <c r="H22" s="277"/>
      <c r="I22" s="277"/>
      <c r="J22" s="278" t="s">
        <v>919</v>
      </c>
    </row>
    <row r="23" spans="1:10" x14ac:dyDescent="0.25">
      <c r="A23" s="98" t="s">
        <v>792</v>
      </c>
      <c r="B23" s="221" t="s">
        <v>793</v>
      </c>
      <c r="C23" s="225" t="s">
        <v>765</v>
      </c>
      <c r="D23" s="223">
        <v>2066200</v>
      </c>
      <c r="E23" s="224" t="s">
        <v>81</v>
      </c>
      <c r="F23" s="227"/>
      <c r="G23" s="224" t="s">
        <v>74</v>
      </c>
      <c r="H23" s="48"/>
      <c r="I23" s="48"/>
      <c r="J23" s="240"/>
    </row>
    <row r="24" spans="1:10" x14ac:dyDescent="0.25">
      <c r="A24" s="282" t="s">
        <v>794</v>
      </c>
      <c r="B24" s="279" t="s">
        <v>795</v>
      </c>
      <c r="C24" s="280" t="s">
        <v>747</v>
      </c>
      <c r="D24" s="274">
        <v>24793.388429752067</v>
      </c>
      <c r="E24" s="283" t="s">
        <v>81</v>
      </c>
      <c r="F24" s="276"/>
      <c r="G24" s="275" t="s">
        <v>74</v>
      </c>
      <c r="H24" s="277"/>
      <c r="I24" s="277"/>
      <c r="J24" s="278" t="s">
        <v>919</v>
      </c>
    </row>
    <row r="25" spans="1:10" ht="30" x14ac:dyDescent="0.25">
      <c r="A25" s="271" t="s">
        <v>796</v>
      </c>
      <c r="B25" s="279" t="s">
        <v>797</v>
      </c>
      <c r="C25" s="280" t="s">
        <v>747</v>
      </c>
      <c r="D25" s="274">
        <v>115703</v>
      </c>
      <c r="E25" s="283" t="s">
        <v>81</v>
      </c>
      <c r="F25" s="276"/>
      <c r="G25" s="275" t="s">
        <v>74</v>
      </c>
      <c r="H25" s="277"/>
      <c r="I25" s="277"/>
      <c r="J25" s="278" t="s">
        <v>919</v>
      </c>
    </row>
    <row r="26" spans="1:10" ht="30" x14ac:dyDescent="0.25">
      <c r="A26" s="271" t="s">
        <v>798</v>
      </c>
      <c r="B26" s="279" t="s">
        <v>797</v>
      </c>
      <c r="C26" s="280" t="s">
        <v>747</v>
      </c>
      <c r="D26" s="274">
        <v>16530</v>
      </c>
      <c r="E26" s="283" t="s">
        <v>81</v>
      </c>
      <c r="F26" s="276"/>
      <c r="G26" s="275" t="s">
        <v>74</v>
      </c>
      <c r="H26" s="277"/>
      <c r="I26" s="277"/>
      <c r="J26" s="278" t="s">
        <v>919</v>
      </c>
    </row>
    <row r="27" spans="1:10" ht="30" x14ac:dyDescent="0.25">
      <c r="A27" s="271" t="s">
        <v>799</v>
      </c>
      <c r="B27" s="279" t="s">
        <v>800</v>
      </c>
      <c r="C27" s="280" t="s">
        <v>801</v>
      </c>
      <c r="D27" s="274">
        <v>8678</v>
      </c>
      <c r="E27" s="283" t="s">
        <v>81</v>
      </c>
      <c r="F27" s="276"/>
      <c r="G27" s="281" t="s">
        <v>75</v>
      </c>
      <c r="H27" s="277"/>
      <c r="I27" s="277"/>
      <c r="J27" s="278" t="s">
        <v>919</v>
      </c>
    </row>
    <row r="28" spans="1:10" x14ac:dyDescent="0.25">
      <c r="A28" s="226" t="s">
        <v>802</v>
      </c>
      <c r="B28" s="54" t="s">
        <v>779</v>
      </c>
      <c r="C28" s="225" t="s">
        <v>756</v>
      </c>
      <c r="D28" s="223">
        <v>1440000</v>
      </c>
      <c r="E28" s="56" t="s">
        <v>81</v>
      </c>
      <c r="F28" s="161"/>
      <c r="G28" s="228" t="s">
        <v>74</v>
      </c>
      <c r="H28" s="48"/>
      <c r="I28" s="48"/>
      <c r="J28" s="240"/>
    </row>
    <row r="29" spans="1:10" ht="30" x14ac:dyDescent="0.25">
      <c r="A29" s="282" t="s">
        <v>803</v>
      </c>
      <c r="B29" s="279" t="s">
        <v>781</v>
      </c>
      <c r="C29" s="287" t="s">
        <v>756</v>
      </c>
      <c r="D29" s="274">
        <v>58400</v>
      </c>
      <c r="E29" s="283" t="s">
        <v>81</v>
      </c>
      <c r="F29" s="276"/>
      <c r="G29" s="275" t="s">
        <v>74</v>
      </c>
      <c r="H29" s="277"/>
      <c r="I29" s="277"/>
      <c r="J29" s="278" t="s">
        <v>919</v>
      </c>
    </row>
    <row r="30" spans="1:10" x14ac:dyDescent="0.25">
      <c r="A30" s="492" t="s">
        <v>804</v>
      </c>
      <c r="B30" s="455" t="s">
        <v>805</v>
      </c>
      <c r="C30" s="493" t="s">
        <v>806</v>
      </c>
      <c r="D30" s="494">
        <v>1611570.2479338844</v>
      </c>
      <c r="E30" s="432" t="s">
        <v>75</v>
      </c>
      <c r="F30" s="495"/>
      <c r="G30" s="432" t="s">
        <v>76</v>
      </c>
      <c r="H30" s="457">
        <v>44519</v>
      </c>
      <c r="I30" s="68" t="s">
        <v>1005</v>
      </c>
      <c r="J30" s="496" t="s">
        <v>607</v>
      </c>
    </row>
    <row r="31" spans="1:10" ht="30" x14ac:dyDescent="0.25">
      <c r="A31" s="282" t="s">
        <v>807</v>
      </c>
      <c r="B31" s="279" t="s">
        <v>808</v>
      </c>
      <c r="C31" s="287" t="s">
        <v>809</v>
      </c>
      <c r="D31" s="274">
        <v>95000</v>
      </c>
      <c r="E31" s="281" t="s">
        <v>75</v>
      </c>
      <c r="F31" s="276"/>
      <c r="G31" s="275" t="s">
        <v>74</v>
      </c>
      <c r="H31" s="277"/>
      <c r="I31" s="277"/>
      <c r="J31" s="278" t="s">
        <v>919</v>
      </c>
    </row>
    <row r="32" spans="1:10" x14ac:dyDescent="0.25">
      <c r="A32" s="226" t="s">
        <v>810</v>
      </c>
      <c r="B32" s="221" t="s">
        <v>811</v>
      </c>
      <c r="C32" s="225" t="s">
        <v>756</v>
      </c>
      <c r="D32" s="223">
        <v>1800000</v>
      </c>
      <c r="E32" s="224" t="s">
        <v>74</v>
      </c>
      <c r="F32" s="230"/>
      <c r="G32" s="224" t="s">
        <v>84</v>
      </c>
      <c r="H32" s="48"/>
      <c r="I32" s="48"/>
      <c r="J32" s="240"/>
    </row>
    <row r="33" spans="1:10" ht="30" x14ac:dyDescent="0.25">
      <c r="A33" s="98" t="s">
        <v>812</v>
      </c>
      <c r="B33" s="94" t="s">
        <v>813</v>
      </c>
      <c r="C33" s="229" t="s">
        <v>806</v>
      </c>
      <c r="D33" s="223">
        <v>1653000</v>
      </c>
      <c r="E33" s="56" t="s">
        <v>74</v>
      </c>
      <c r="F33" s="161"/>
      <c r="G33" s="228" t="s">
        <v>84</v>
      </c>
      <c r="H33" s="48"/>
      <c r="I33" s="48"/>
      <c r="J33" s="240"/>
    </row>
    <row r="34" spans="1:10" x14ac:dyDescent="0.25">
      <c r="A34" s="98" t="s">
        <v>814</v>
      </c>
      <c r="B34" s="221" t="s">
        <v>815</v>
      </c>
      <c r="C34" s="225" t="s">
        <v>765</v>
      </c>
      <c r="D34" s="171">
        <v>6446280</v>
      </c>
      <c r="E34" s="224" t="s">
        <v>74</v>
      </c>
      <c r="F34" s="227"/>
      <c r="G34" s="224" t="s">
        <v>706</v>
      </c>
      <c r="H34" s="48"/>
      <c r="I34" s="48"/>
      <c r="J34" s="240"/>
    </row>
    <row r="35" spans="1:10" x14ac:dyDescent="0.25">
      <c r="A35" s="288" t="s">
        <v>816</v>
      </c>
      <c r="B35" s="289" t="s">
        <v>817</v>
      </c>
      <c r="C35" s="280" t="s">
        <v>801</v>
      </c>
      <c r="D35" s="290">
        <v>5472</v>
      </c>
      <c r="E35" s="281" t="s">
        <v>74</v>
      </c>
      <c r="F35" s="291"/>
      <c r="G35" s="281" t="s">
        <v>84</v>
      </c>
      <c r="H35" s="277"/>
      <c r="I35" s="277"/>
      <c r="J35" s="278" t="s">
        <v>919</v>
      </c>
    </row>
    <row r="36" spans="1:10" x14ac:dyDescent="0.25">
      <c r="A36" s="271" t="s">
        <v>818</v>
      </c>
      <c r="B36" s="279" t="s">
        <v>800</v>
      </c>
      <c r="C36" s="280" t="s">
        <v>801</v>
      </c>
      <c r="D36" s="274">
        <v>123967</v>
      </c>
      <c r="E36" s="281" t="s">
        <v>74</v>
      </c>
      <c r="F36" s="276"/>
      <c r="G36" s="281" t="s">
        <v>84</v>
      </c>
      <c r="H36" s="277"/>
      <c r="I36" s="277"/>
      <c r="J36" s="278" t="s">
        <v>919</v>
      </c>
    </row>
    <row r="37" spans="1:10" x14ac:dyDescent="0.25">
      <c r="A37" s="271" t="s">
        <v>819</v>
      </c>
      <c r="B37" s="279" t="s">
        <v>800</v>
      </c>
      <c r="C37" s="280" t="s">
        <v>801</v>
      </c>
      <c r="D37" s="274">
        <v>9711</v>
      </c>
      <c r="E37" s="281" t="s">
        <v>74</v>
      </c>
      <c r="F37" s="276"/>
      <c r="G37" s="281" t="s">
        <v>76</v>
      </c>
      <c r="H37" s="277"/>
      <c r="I37" s="277"/>
      <c r="J37" s="278" t="s">
        <v>919</v>
      </c>
    </row>
    <row r="38" spans="1:10" x14ac:dyDescent="0.25">
      <c r="A38" s="271" t="s">
        <v>820</v>
      </c>
      <c r="B38" s="279" t="s">
        <v>800</v>
      </c>
      <c r="C38" s="280" t="s">
        <v>801</v>
      </c>
      <c r="D38" s="274">
        <v>1075</v>
      </c>
      <c r="E38" s="281" t="s">
        <v>74</v>
      </c>
      <c r="F38" s="276"/>
      <c r="G38" s="281" t="s">
        <v>76</v>
      </c>
      <c r="H38" s="277"/>
      <c r="I38" s="277"/>
      <c r="J38" s="278" t="s">
        <v>919</v>
      </c>
    </row>
    <row r="39" spans="1:10" x14ac:dyDescent="0.25">
      <c r="A39" s="98" t="s">
        <v>821</v>
      </c>
      <c r="B39" s="221" t="s">
        <v>822</v>
      </c>
      <c r="C39" s="225" t="s">
        <v>765</v>
      </c>
      <c r="D39" s="223">
        <v>1033058</v>
      </c>
      <c r="E39" s="224" t="s">
        <v>76</v>
      </c>
      <c r="F39" s="233"/>
      <c r="G39" s="56" t="s">
        <v>706</v>
      </c>
      <c r="H39" s="48"/>
      <c r="I39" s="48"/>
      <c r="J39" s="240"/>
    </row>
    <row r="40" spans="1:10" x14ac:dyDescent="0.25">
      <c r="A40" s="226" t="s">
        <v>823</v>
      </c>
      <c r="B40" s="221" t="s">
        <v>824</v>
      </c>
      <c r="C40" s="225" t="s">
        <v>765</v>
      </c>
      <c r="D40" s="223">
        <v>384298</v>
      </c>
      <c r="E40" s="224" t="s">
        <v>76</v>
      </c>
      <c r="F40" s="230"/>
      <c r="G40" s="224" t="s">
        <v>545</v>
      </c>
      <c r="H40" s="48"/>
      <c r="I40" s="48"/>
      <c r="J40" s="240"/>
    </row>
    <row r="41" spans="1:10" x14ac:dyDescent="0.25">
      <c r="A41" s="226" t="s">
        <v>825</v>
      </c>
      <c r="B41" s="221" t="s">
        <v>824</v>
      </c>
      <c r="C41" s="225" t="s">
        <v>765</v>
      </c>
      <c r="D41" s="223">
        <v>75207</v>
      </c>
      <c r="E41" s="224" t="s">
        <v>76</v>
      </c>
      <c r="F41" s="233"/>
      <c r="G41" s="224" t="s">
        <v>545</v>
      </c>
      <c r="H41" s="48"/>
      <c r="I41" s="48"/>
      <c r="J41" s="240"/>
    </row>
    <row r="42" spans="1:10" x14ac:dyDescent="0.25">
      <c r="A42" s="282" t="s">
        <v>826</v>
      </c>
      <c r="B42" s="279" t="s">
        <v>827</v>
      </c>
      <c r="C42" s="280" t="s">
        <v>747</v>
      </c>
      <c r="D42" s="274">
        <v>99173</v>
      </c>
      <c r="E42" s="283" t="s">
        <v>76</v>
      </c>
      <c r="F42" s="276"/>
      <c r="G42" s="283" t="s">
        <v>545</v>
      </c>
      <c r="H42" s="277"/>
      <c r="I42" s="277"/>
      <c r="J42" s="278" t="s">
        <v>919</v>
      </c>
    </row>
    <row r="43" spans="1:10" x14ac:dyDescent="0.25">
      <c r="A43" s="282" t="s">
        <v>828</v>
      </c>
      <c r="B43" s="292" t="s">
        <v>829</v>
      </c>
      <c r="C43" s="287" t="s">
        <v>756</v>
      </c>
      <c r="D43" s="274">
        <v>100000</v>
      </c>
      <c r="E43" s="286" t="s">
        <v>84</v>
      </c>
      <c r="F43" s="276"/>
      <c r="G43" s="286" t="s">
        <v>706</v>
      </c>
      <c r="H43" s="277"/>
      <c r="I43" s="277"/>
      <c r="J43" s="278" t="s">
        <v>919</v>
      </c>
    </row>
    <row r="44" spans="1:10" ht="30" x14ac:dyDescent="0.25">
      <c r="A44" s="98" t="s">
        <v>830</v>
      </c>
      <c r="B44" s="234" t="s">
        <v>831</v>
      </c>
      <c r="C44" s="229" t="s">
        <v>806</v>
      </c>
      <c r="D44" s="223">
        <v>1984000</v>
      </c>
      <c r="E44" s="181" t="s">
        <v>84</v>
      </c>
      <c r="F44" s="161"/>
      <c r="G44" s="181" t="s">
        <v>96</v>
      </c>
      <c r="H44" s="48"/>
      <c r="I44" s="48"/>
      <c r="J44" s="240"/>
    </row>
    <row r="45" spans="1:10" x14ac:dyDescent="0.25">
      <c r="A45" s="282" t="s">
        <v>832</v>
      </c>
      <c r="B45" s="279" t="s">
        <v>833</v>
      </c>
      <c r="C45" s="280" t="s">
        <v>747</v>
      </c>
      <c r="D45" s="274">
        <v>197851</v>
      </c>
      <c r="E45" s="283" t="s">
        <v>84</v>
      </c>
      <c r="F45" s="293"/>
      <c r="G45" s="275" t="s">
        <v>706</v>
      </c>
      <c r="H45" s="277"/>
      <c r="I45" s="277"/>
      <c r="J45" s="278" t="s">
        <v>919</v>
      </c>
    </row>
    <row r="46" spans="1:10" x14ac:dyDescent="0.25">
      <c r="A46" s="226" t="s">
        <v>834</v>
      </c>
      <c r="B46" s="54" t="s">
        <v>779</v>
      </c>
      <c r="C46" s="225" t="s">
        <v>756</v>
      </c>
      <c r="D46" s="223">
        <v>144000</v>
      </c>
      <c r="E46" s="224" t="s">
        <v>84</v>
      </c>
      <c r="F46" s="230"/>
      <c r="G46" s="224" t="s">
        <v>706</v>
      </c>
      <c r="H46" s="48"/>
      <c r="I46" s="48"/>
      <c r="J46" s="240"/>
    </row>
    <row r="47" spans="1:10" ht="30" x14ac:dyDescent="0.25">
      <c r="A47" s="282" t="s">
        <v>835</v>
      </c>
      <c r="B47" s="279" t="s">
        <v>836</v>
      </c>
      <c r="C47" s="280" t="s">
        <v>747</v>
      </c>
      <c r="D47" s="274">
        <v>4958</v>
      </c>
      <c r="E47" s="283" t="s">
        <v>545</v>
      </c>
      <c r="F47" s="276"/>
      <c r="G47" s="275" t="s">
        <v>706</v>
      </c>
      <c r="H47" s="277"/>
      <c r="I47" s="277"/>
      <c r="J47" s="278" t="s">
        <v>919</v>
      </c>
    </row>
    <row r="48" spans="1:10" x14ac:dyDescent="0.25">
      <c r="A48" s="271" t="s">
        <v>837</v>
      </c>
      <c r="B48" s="289" t="s">
        <v>838</v>
      </c>
      <c r="C48" s="280" t="s">
        <v>747</v>
      </c>
      <c r="D48" s="274">
        <v>3306</v>
      </c>
      <c r="E48" s="283" t="s">
        <v>545</v>
      </c>
      <c r="F48" s="276"/>
      <c r="G48" s="275" t="s">
        <v>706</v>
      </c>
      <c r="H48" s="277"/>
      <c r="I48" s="277"/>
      <c r="J48" s="278" t="s">
        <v>919</v>
      </c>
    </row>
    <row r="49" spans="1:10" x14ac:dyDescent="0.25">
      <c r="A49" s="282" t="s">
        <v>839</v>
      </c>
      <c r="B49" s="279" t="s">
        <v>840</v>
      </c>
      <c r="C49" s="280" t="s">
        <v>787</v>
      </c>
      <c r="D49" s="274">
        <v>210743</v>
      </c>
      <c r="E49" s="281" t="s">
        <v>545</v>
      </c>
      <c r="F49" s="276"/>
      <c r="G49" s="281" t="s">
        <v>96</v>
      </c>
      <c r="H49" s="277"/>
      <c r="I49" s="277"/>
      <c r="J49" s="278" t="s">
        <v>919</v>
      </c>
    </row>
    <row r="50" spans="1:10" ht="30" x14ac:dyDescent="0.25">
      <c r="A50" s="386" t="s">
        <v>841</v>
      </c>
      <c r="B50" s="360" t="s">
        <v>842</v>
      </c>
      <c r="C50" s="252" t="s">
        <v>765</v>
      </c>
      <c r="D50" s="387">
        <v>1070248</v>
      </c>
      <c r="E50" s="388" t="s">
        <v>843</v>
      </c>
      <c r="F50" s="389" t="s">
        <v>844</v>
      </c>
      <c r="G50" s="388" t="s">
        <v>845</v>
      </c>
      <c r="H50" s="46">
        <v>44392</v>
      </c>
      <c r="I50" s="47" t="s">
        <v>970</v>
      </c>
      <c r="J50" s="311" t="s">
        <v>601</v>
      </c>
    </row>
    <row r="51" spans="1:10" x14ac:dyDescent="0.25">
      <c r="A51" s="98" t="s">
        <v>846</v>
      </c>
      <c r="B51" s="221" t="s">
        <v>797</v>
      </c>
      <c r="C51" s="229" t="s">
        <v>806</v>
      </c>
      <c r="D51" s="223">
        <v>4959000</v>
      </c>
      <c r="E51" s="181" t="s">
        <v>847</v>
      </c>
      <c r="F51" s="161"/>
      <c r="G51" s="235"/>
      <c r="H51" s="48"/>
      <c r="I51" s="48"/>
      <c r="J51" s="240"/>
    </row>
    <row r="52" spans="1:10" x14ac:dyDescent="0.25">
      <c r="A52" s="98" t="s">
        <v>848</v>
      </c>
      <c r="B52" s="221" t="s">
        <v>849</v>
      </c>
      <c r="C52" s="229" t="s">
        <v>806</v>
      </c>
      <c r="D52" s="223">
        <v>3674000</v>
      </c>
      <c r="E52" s="181" t="s">
        <v>850</v>
      </c>
      <c r="F52" s="161"/>
      <c r="G52" s="235"/>
      <c r="H52" s="48"/>
      <c r="I52" s="48"/>
      <c r="J52" s="240"/>
    </row>
    <row r="53" spans="1:10" x14ac:dyDescent="0.25">
      <c r="A53" s="236" t="s">
        <v>851</v>
      </c>
      <c r="B53" s="221" t="s">
        <v>852</v>
      </c>
      <c r="C53" s="229" t="s">
        <v>806</v>
      </c>
      <c r="D53" s="223">
        <v>3801652.8925619838</v>
      </c>
      <c r="E53" s="181" t="s">
        <v>847</v>
      </c>
      <c r="F53" s="230"/>
      <c r="G53" s="237"/>
      <c r="H53" s="48"/>
      <c r="I53" s="48"/>
      <c r="J53" s="240"/>
    </row>
    <row r="54" spans="1:10" ht="30" x14ac:dyDescent="0.25">
      <c r="A54" s="226" t="s">
        <v>853</v>
      </c>
      <c r="B54" s="54" t="s">
        <v>854</v>
      </c>
      <c r="C54" s="51" t="s">
        <v>855</v>
      </c>
      <c r="D54" s="223">
        <v>4025455</v>
      </c>
      <c r="E54" s="101" t="s">
        <v>856</v>
      </c>
      <c r="F54" s="161"/>
      <c r="G54" s="224"/>
      <c r="H54" s="48"/>
      <c r="I54" s="48"/>
      <c r="J54" s="240"/>
    </row>
    <row r="55" spans="1:10" ht="22.5" x14ac:dyDescent="0.25">
      <c r="A55" s="231" t="s">
        <v>857</v>
      </c>
      <c r="B55" s="221" t="s">
        <v>858</v>
      </c>
      <c r="C55" s="229" t="s">
        <v>806</v>
      </c>
      <c r="D55" s="223">
        <v>826446.28099173552</v>
      </c>
      <c r="E55" s="224"/>
      <c r="F55" s="161"/>
      <c r="G55" s="224"/>
      <c r="H55" s="48"/>
      <c r="I55" s="48"/>
      <c r="J55" s="240"/>
    </row>
    <row r="56" spans="1:10" x14ac:dyDescent="0.25">
      <c r="A56" s="226" t="s">
        <v>859</v>
      </c>
      <c r="B56" s="221" t="s">
        <v>860</v>
      </c>
      <c r="C56" s="225" t="s">
        <v>765</v>
      </c>
      <c r="D56" s="223">
        <v>595041</v>
      </c>
      <c r="E56" s="224" t="s">
        <v>856</v>
      </c>
      <c r="F56" s="230"/>
      <c r="G56" s="56"/>
      <c r="H56" s="48"/>
      <c r="I56" s="48"/>
      <c r="J56" s="240"/>
    </row>
    <row r="57" spans="1:10" ht="30" x14ac:dyDescent="0.25">
      <c r="A57" s="98" t="s">
        <v>861</v>
      </c>
      <c r="B57" s="238" t="s">
        <v>80</v>
      </c>
      <c r="C57" s="225" t="s">
        <v>765</v>
      </c>
      <c r="D57" s="223">
        <v>309917</v>
      </c>
      <c r="E57" s="101" t="s">
        <v>856</v>
      </c>
      <c r="F57" s="161"/>
      <c r="G57" s="239"/>
      <c r="H57" s="48"/>
      <c r="I57" s="48"/>
      <c r="J57" s="240"/>
    </row>
    <row r="58" spans="1:10" ht="30" x14ac:dyDescent="0.25">
      <c r="A58" s="98" t="s">
        <v>862</v>
      </c>
      <c r="B58" s="54" t="s">
        <v>863</v>
      </c>
      <c r="C58" s="225" t="s">
        <v>756</v>
      </c>
      <c r="D58" s="223">
        <v>300000</v>
      </c>
      <c r="E58" s="101" t="s">
        <v>856</v>
      </c>
      <c r="F58" s="161"/>
      <c r="G58" s="224"/>
      <c r="H58" s="48"/>
      <c r="I58" s="48"/>
      <c r="J58" s="240"/>
    </row>
    <row r="59" spans="1:10" x14ac:dyDescent="0.25">
      <c r="A59" s="282" t="s">
        <v>864</v>
      </c>
      <c r="B59" s="292" t="s">
        <v>865</v>
      </c>
      <c r="C59" s="287" t="s">
        <v>756</v>
      </c>
      <c r="D59" s="294" t="s">
        <v>80</v>
      </c>
      <c r="E59" s="286"/>
      <c r="F59" s="276"/>
      <c r="G59" s="286"/>
      <c r="H59" s="277"/>
      <c r="I59" s="277"/>
      <c r="J59" s="278" t="s">
        <v>919</v>
      </c>
    </row>
    <row r="60" spans="1:10" ht="30" x14ac:dyDescent="0.25">
      <c r="A60" s="226" t="s">
        <v>866</v>
      </c>
      <c r="B60" s="54" t="s">
        <v>867</v>
      </c>
      <c r="C60" s="225" t="s">
        <v>756</v>
      </c>
      <c r="D60" s="223">
        <v>2400000</v>
      </c>
      <c r="E60" s="101" t="s">
        <v>856</v>
      </c>
      <c r="F60" s="232"/>
      <c r="G60" s="224"/>
      <c r="H60" s="48"/>
      <c r="I60" s="48"/>
      <c r="J60" s="240"/>
    </row>
    <row r="61" spans="1:10" ht="30" x14ac:dyDescent="0.25">
      <c r="A61" s="226" t="s">
        <v>868</v>
      </c>
      <c r="B61" s="221" t="s">
        <v>869</v>
      </c>
      <c r="C61" s="225" t="s">
        <v>756</v>
      </c>
      <c r="D61" s="223">
        <v>400000</v>
      </c>
      <c r="E61" s="101" t="s">
        <v>856</v>
      </c>
      <c r="F61" s="161"/>
      <c r="G61" s="224"/>
      <c r="H61" s="48"/>
      <c r="I61" s="48"/>
      <c r="J61" s="240"/>
    </row>
    <row r="62" spans="1:10" ht="30" x14ac:dyDescent="0.25">
      <c r="A62" s="282" t="s">
        <v>870</v>
      </c>
      <c r="B62" s="279" t="s">
        <v>797</v>
      </c>
      <c r="C62" s="280" t="s">
        <v>765</v>
      </c>
      <c r="D62" s="274">
        <v>206611</v>
      </c>
      <c r="E62" s="295" t="s">
        <v>856</v>
      </c>
      <c r="F62" s="276"/>
      <c r="G62" s="296"/>
      <c r="H62" s="277"/>
      <c r="I62" s="277"/>
      <c r="J62" s="278" t="s">
        <v>919</v>
      </c>
    </row>
    <row r="63" spans="1:10" ht="30" x14ac:dyDescent="0.25">
      <c r="A63" s="282" t="s">
        <v>871</v>
      </c>
      <c r="B63" s="289" t="s">
        <v>863</v>
      </c>
      <c r="C63" s="280" t="s">
        <v>756</v>
      </c>
      <c r="D63" s="274">
        <v>200000</v>
      </c>
      <c r="E63" s="295" t="s">
        <v>856</v>
      </c>
      <c r="F63" s="276"/>
      <c r="G63" s="281"/>
      <c r="H63" s="277"/>
      <c r="I63" s="277"/>
      <c r="J63" s="278" t="s">
        <v>919</v>
      </c>
    </row>
    <row r="64" spans="1:10" ht="30" x14ac:dyDescent="0.25">
      <c r="A64" s="271" t="s">
        <v>872</v>
      </c>
      <c r="B64" s="279" t="s">
        <v>869</v>
      </c>
      <c r="C64" s="280" t="s">
        <v>756</v>
      </c>
      <c r="D64" s="274">
        <v>200000</v>
      </c>
      <c r="E64" s="295" t="s">
        <v>856</v>
      </c>
      <c r="F64" s="276"/>
      <c r="G64" s="281"/>
      <c r="H64" s="277"/>
      <c r="I64" s="277"/>
      <c r="J64" s="278" t="s">
        <v>919</v>
      </c>
    </row>
    <row r="65" spans="1:10" ht="30" x14ac:dyDescent="0.25">
      <c r="A65" s="271" t="s">
        <v>873</v>
      </c>
      <c r="B65" s="272" t="s">
        <v>874</v>
      </c>
      <c r="C65" s="280" t="s">
        <v>747</v>
      </c>
      <c r="D65" s="274">
        <v>173553</v>
      </c>
      <c r="E65" s="295" t="s">
        <v>856</v>
      </c>
      <c r="F65" s="276"/>
      <c r="G65" s="283"/>
      <c r="H65" s="277"/>
      <c r="I65" s="277"/>
      <c r="J65" s="278" t="s">
        <v>919</v>
      </c>
    </row>
    <row r="66" spans="1:10" ht="30" x14ac:dyDescent="0.25">
      <c r="A66" s="271" t="s">
        <v>875</v>
      </c>
      <c r="B66" s="279" t="s">
        <v>876</v>
      </c>
      <c r="C66" s="280" t="s">
        <v>747</v>
      </c>
      <c r="D66" s="274">
        <v>165290</v>
      </c>
      <c r="E66" s="296" t="s">
        <v>877</v>
      </c>
      <c r="F66" s="276"/>
      <c r="G66" s="296"/>
      <c r="H66" s="277"/>
      <c r="I66" s="277"/>
      <c r="J66" s="278" t="s">
        <v>919</v>
      </c>
    </row>
    <row r="67" spans="1:10" x14ac:dyDescent="0.25">
      <c r="A67" s="282" t="s">
        <v>878</v>
      </c>
      <c r="B67" s="279" t="s">
        <v>879</v>
      </c>
      <c r="C67" s="280" t="s">
        <v>765</v>
      </c>
      <c r="D67" s="274">
        <v>165290</v>
      </c>
      <c r="E67" s="283" t="s">
        <v>856</v>
      </c>
      <c r="F67" s="276"/>
      <c r="G67" s="283"/>
      <c r="H67" s="277"/>
      <c r="I67" s="277"/>
      <c r="J67" s="278" t="s">
        <v>919</v>
      </c>
    </row>
    <row r="68" spans="1:10" ht="30" x14ac:dyDescent="0.25">
      <c r="A68" s="271" t="s">
        <v>880</v>
      </c>
      <c r="B68" s="279" t="s">
        <v>881</v>
      </c>
      <c r="C68" s="280" t="s">
        <v>747</v>
      </c>
      <c r="D68" s="274">
        <v>123966</v>
      </c>
      <c r="E68" s="296" t="s">
        <v>877</v>
      </c>
      <c r="F68" s="276"/>
      <c r="G68" s="296"/>
      <c r="H68" s="277"/>
      <c r="I68" s="277"/>
      <c r="J68" s="278" t="s">
        <v>919</v>
      </c>
    </row>
    <row r="69" spans="1:10" x14ac:dyDescent="0.25">
      <c r="A69" s="282" t="s">
        <v>882</v>
      </c>
      <c r="B69" s="279" t="s">
        <v>881</v>
      </c>
      <c r="C69" s="280" t="s">
        <v>747</v>
      </c>
      <c r="D69" s="274">
        <v>94214.876033057852</v>
      </c>
      <c r="E69" s="283" t="s">
        <v>856</v>
      </c>
      <c r="F69" s="276"/>
      <c r="G69" s="275"/>
      <c r="H69" s="277"/>
      <c r="I69" s="277"/>
      <c r="J69" s="278" t="s">
        <v>919</v>
      </c>
    </row>
    <row r="70" spans="1:10" x14ac:dyDescent="0.25">
      <c r="A70" s="282" t="s">
        <v>883</v>
      </c>
      <c r="B70" s="279" t="s">
        <v>840</v>
      </c>
      <c r="C70" s="280" t="s">
        <v>787</v>
      </c>
      <c r="D70" s="274">
        <v>94214</v>
      </c>
      <c r="E70" s="281" t="s">
        <v>856</v>
      </c>
      <c r="F70" s="276"/>
      <c r="G70" s="281"/>
      <c r="H70" s="277"/>
      <c r="I70" s="277"/>
      <c r="J70" s="278" t="s">
        <v>919</v>
      </c>
    </row>
    <row r="71" spans="1:10" x14ac:dyDescent="0.25">
      <c r="A71" s="271" t="s">
        <v>884</v>
      </c>
      <c r="B71" s="289" t="s">
        <v>885</v>
      </c>
      <c r="C71" s="280" t="s">
        <v>765</v>
      </c>
      <c r="D71" s="274">
        <v>82645</v>
      </c>
      <c r="E71" s="281" t="s">
        <v>856</v>
      </c>
      <c r="F71" s="297"/>
      <c r="G71" s="283"/>
      <c r="H71" s="277"/>
      <c r="I71" s="277"/>
      <c r="J71" s="278" t="s">
        <v>919</v>
      </c>
    </row>
    <row r="72" spans="1:10" x14ac:dyDescent="0.25">
      <c r="A72" s="271" t="s">
        <v>886</v>
      </c>
      <c r="B72" s="279" t="s">
        <v>824</v>
      </c>
      <c r="C72" s="280" t="s">
        <v>765</v>
      </c>
      <c r="D72" s="274">
        <v>74380</v>
      </c>
      <c r="E72" s="283" t="s">
        <v>856</v>
      </c>
      <c r="F72" s="293"/>
      <c r="G72" s="281"/>
      <c r="H72" s="277"/>
      <c r="I72" s="277"/>
      <c r="J72" s="278" t="s">
        <v>919</v>
      </c>
    </row>
    <row r="73" spans="1:10" x14ac:dyDescent="0.25">
      <c r="A73" s="271" t="s">
        <v>887</v>
      </c>
      <c r="B73" s="279" t="s">
        <v>888</v>
      </c>
      <c r="C73" s="280" t="s">
        <v>747</v>
      </c>
      <c r="D73" s="274">
        <v>74380</v>
      </c>
      <c r="E73" s="283" t="s">
        <v>856</v>
      </c>
      <c r="F73" s="276"/>
      <c r="G73" s="275"/>
      <c r="H73" s="277"/>
      <c r="I73" s="277"/>
      <c r="J73" s="278" t="s">
        <v>919</v>
      </c>
    </row>
    <row r="74" spans="1:10" ht="30" x14ac:dyDescent="0.25">
      <c r="A74" s="282" t="s">
        <v>889</v>
      </c>
      <c r="B74" s="279" t="s">
        <v>815</v>
      </c>
      <c r="C74" s="280" t="s">
        <v>765</v>
      </c>
      <c r="D74" s="274">
        <v>69422</v>
      </c>
      <c r="E74" s="295" t="s">
        <v>856</v>
      </c>
      <c r="F74" s="276"/>
      <c r="G74" s="283"/>
      <c r="H74" s="277"/>
      <c r="I74" s="277"/>
      <c r="J74" s="278" t="s">
        <v>919</v>
      </c>
    </row>
    <row r="75" spans="1:10" x14ac:dyDescent="0.25">
      <c r="A75" s="282" t="s">
        <v>890</v>
      </c>
      <c r="B75" s="279" t="s">
        <v>776</v>
      </c>
      <c r="C75" s="280" t="s">
        <v>747</v>
      </c>
      <c r="D75" s="274">
        <v>50257</v>
      </c>
      <c r="E75" s="281" t="s">
        <v>856</v>
      </c>
      <c r="F75" s="276"/>
      <c r="G75" s="275"/>
      <c r="H75" s="277"/>
      <c r="I75" s="277"/>
      <c r="J75" s="278" t="s">
        <v>919</v>
      </c>
    </row>
    <row r="76" spans="1:10" ht="45" x14ac:dyDescent="0.25">
      <c r="A76" s="271" t="s">
        <v>891</v>
      </c>
      <c r="B76" s="289" t="s">
        <v>892</v>
      </c>
      <c r="C76" s="280" t="s">
        <v>765</v>
      </c>
      <c r="D76" s="274">
        <v>41322</v>
      </c>
      <c r="E76" s="295" t="s">
        <v>856</v>
      </c>
      <c r="F76" s="293"/>
      <c r="G76" s="281"/>
      <c r="H76" s="277"/>
      <c r="I76" s="277"/>
      <c r="J76" s="278" t="s">
        <v>919</v>
      </c>
    </row>
    <row r="77" spans="1:10" ht="30" x14ac:dyDescent="0.25">
      <c r="A77" s="271" t="s">
        <v>893</v>
      </c>
      <c r="B77" s="279" t="s">
        <v>879</v>
      </c>
      <c r="C77" s="280" t="s">
        <v>765</v>
      </c>
      <c r="D77" s="274">
        <v>33058</v>
      </c>
      <c r="E77" s="295" t="s">
        <v>856</v>
      </c>
      <c r="F77" s="276"/>
      <c r="G77" s="286"/>
      <c r="H77" s="277"/>
      <c r="I77" s="277"/>
      <c r="J77" s="278" t="s">
        <v>919</v>
      </c>
    </row>
    <row r="78" spans="1:10" x14ac:dyDescent="0.25">
      <c r="A78" s="271" t="s">
        <v>894</v>
      </c>
      <c r="B78" s="279" t="s">
        <v>879</v>
      </c>
      <c r="C78" s="280" t="s">
        <v>765</v>
      </c>
      <c r="D78" s="274">
        <v>33058</v>
      </c>
      <c r="E78" s="281" t="s">
        <v>856</v>
      </c>
      <c r="F78" s="276"/>
      <c r="G78" s="286"/>
      <c r="H78" s="277"/>
      <c r="I78" s="277"/>
      <c r="J78" s="278" t="s">
        <v>919</v>
      </c>
    </row>
    <row r="79" spans="1:10" x14ac:dyDescent="0.25">
      <c r="A79" s="282" t="s">
        <v>895</v>
      </c>
      <c r="B79" s="284" t="s">
        <v>896</v>
      </c>
      <c r="C79" s="280" t="s">
        <v>787</v>
      </c>
      <c r="D79" s="274">
        <v>32500</v>
      </c>
      <c r="E79" s="281" t="s">
        <v>856</v>
      </c>
      <c r="F79" s="276"/>
      <c r="G79" s="281"/>
      <c r="H79" s="277"/>
      <c r="I79" s="277"/>
      <c r="J79" s="278" t="s">
        <v>919</v>
      </c>
    </row>
    <row r="80" spans="1:10" ht="25.5" x14ac:dyDescent="0.25">
      <c r="A80" s="271" t="s">
        <v>897</v>
      </c>
      <c r="B80" s="272" t="s">
        <v>898</v>
      </c>
      <c r="C80" s="273" t="s">
        <v>762</v>
      </c>
      <c r="D80" s="274">
        <v>29422</v>
      </c>
      <c r="E80" s="281" t="s">
        <v>856</v>
      </c>
      <c r="F80" s="276"/>
      <c r="G80" s="275"/>
      <c r="H80" s="277"/>
      <c r="I80" s="277"/>
      <c r="J80" s="278" t="s">
        <v>919</v>
      </c>
    </row>
    <row r="81" spans="1:10" x14ac:dyDescent="0.25">
      <c r="A81" s="271" t="s">
        <v>899</v>
      </c>
      <c r="B81" s="279" t="s">
        <v>876</v>
      </c>
      <c r="C81" s="280" t="s">
        <v>747</v>
      </c>
      <c r="D81" s="274">
        <v>15537</v>
      </c>
      <c r="E81" s="283" t="s">
        <v>856</v>
      </c>
      <c r="F81" s="276"/>
      <c r="G81" s="275"/>
      <c r="H81" s="277"/>
      <c r="I81" s="277"/>
      <c r="J81" s="278" t="s">
        <v>919</v>
      </c>
    </row>
    <row r="82" spans="1:10" ht="45" x14ac:dyDescent="0.25">
      <c r="A82" s="271" t="s">
        <v>900</v>
      </c>
      <c r="B82" s="289" t="s">
        <v>901</v>
      </c>
      <c r="C82" s="280" t="s">
        <v>765</v>
      </c>
      <c r="D82" s="274">
        <v>11570</v>
      </c>
      <c r="E82" s="283" t="s">
        <v>856</v>
      </c>
      <c r="F82" s="276"/>
      <c r="G82" s="283"/>
      <c r="H82" s="277"/>
      <c r="I82" s="277"/>
      <c r="J82" s="278" t="s">
        <v>919</v>
      </c>
    </row>
    <row r="83" spans="1:10" ht="30" x14ac:dyDescent="0.25">
      <c r="A83" s="282" t="s">
        <v>902</v>
      </c>
      <c r="B83" s="284" t="s">
        <v>903</v>
      </c>
      <c r="C83" s="280" t="s">
        <v>747</v>
      </c>
      <c r="D83" s="274">
        <v>11570</v>
      </c>
      <c r="E83" s="295" t="s">
        <v>856</v>
      </c>
      <c r="F83" s="276"/>
      <c r="G83" s="275"/>
      <c r="H83" s="277"/>
      <c r="I83" s="277"/>
      <c r="J83" s="278" t="s">
        <v>919</v>
      </c>
    </row>
    <row r="84" spans="1:10" x14ac:dyDescent="0.25">
      <c r="A84" s="282" t="s">
        <v>904</v>
      </c>
      <c r="B84" s="279" t="s">
        <v>905</v>
      </c>
      <c r="C84" s="280" t="s">
        <v>747</v>
      </c>
      <c r="D84" s="274">
        <v>9505</v>
      </c>
      <c r="E84" s="283" t="s">
        <v>856</v>
      </c>
      <c r="F84" s="276"/>
      <c r="G84" s="275"/>
      <c r="H84" s="277"/>
      <c r="I84" s="277"/>
      <c r="J84" s="278" t="s">
        <v>919</v>
      </c>
    </row>
    <row r="85" spans="1:10" x14ac:dyDescent="0.25">
      <c r="A85" s="271" t="s">
        <v>906</v>
      </c>
      <c r="B85" s="279" t="s">
        <v>800</v>
      </c>
      <c r="C85" s="280" t="s">
        <v>801</v>
      </c>
      <c r="D85" s="274">
        <v>6942</v>
      </c>
      <c r="E85" s="281" t="s">
        <v>907</v>
      </c>
      <c r="F85" s="276"/>
      <c r="G85" s="281"/>
      <c r="H85" s="277"/>
      <c r="I85" s="277"/>
      <c r="J85" s="278" t="s">
        <v>919</v>
      </c>
    </row>
    <row r="86" spans="1:10" x14ac:dyDescent="0.25">
      <c r="A86" s="282" t="s">
        <v>908</v>
      </c>
      <c r="B86" s="279" t="s">
        <v>909</v>
      </c>
      <c r="C86" s="280" t="s">
        <v>747</v>
      </c>
      <c r="D86" s="274">
        <v>6033</v>
      </c>
      <c r="E86" s="283" t="s">
        <v>856</v>
      </c>
      <c r="F86" s="276"/>
      <c r="G86" s="275"/>
      <c r="H86" s="277"/>
      <c r="I86" s="277"/>
      <c r="J86" s="278" t="s">
        <v>919</v>
      </c>
    </row>
    <row r="87" spans="1:10" x14ac:dyDescent="0.25">
      <c r="A87" s="282" t="s">
        <v>910</v>
      </c>
      <c r="B87" s="279" t="s">
        <v>911</v>
      </c>
      <c r="C87" s="280" t="s">
        <v>747</v>
      </c>
      <c r="D87" s="274">
        <v>5455</v>
      </c>
      <c r="E87" s="283" t="s">
        <v>856</v>
      </c>
      <c r="F87" s="276"/>
      <c r="G87" s="275"/>
      <c r="H87" s="277"/>
      <c r="I87" s="277"/>
      <c r="J87" s="278" t="s">
        <v>919</v>
      </c>
    </row>
    <row r="88" spans="1:10" x14ac:dyDescent="0.25">
      <c r="A88" s="282" t="s">
        <v>912</v>
      </c>
      <c r="B88" s="284" t="s">
        <v>896</v>
      </c>
      <c r="C88" s="280" t="s">
        <v>747</v>
      </c>
      <c r="D88" s="274">
        <v>4133</v>
      </c>
      <c r="E88" s="283" t="s">
        <v>856</v>
      </c>
      <c r="F88" s="276"/>
      <c r="G88" s="275"/>
      <c r="H88" s="277"/>
      <c r="I88" s="277"/>
      <c r="J88" s="278" t="s">
        <v>919</v>
      </c>
    </row>
    <row r="89" spans="1:10" x14ac:dyDescent="0.25">
      <c r="A89" s="271" t="s">
        <v>913</v>
      </c>
      <c r="B89" s="289" t="s">
        <v>914</v>
      </c>
      <c r="C89" s="280" t="s">
        <v>747</v>
      </c>
      <c r="D89" s="274">
        <v>2480</v>
      </c>
      <c r="E89" s="281" t="s">
        <v>856</v>
      </c>
      <c r="F89" s="276"/>
      <c r="G89" s="283"/>
      <c r="H89" s="277"/>
      <c r="I89" s="277"/>
      <c r="J89" s="278" t="s">
        <v>919</v>
      </c>
    </row>
    <row r="90" spans="1:10" ht="30.75" thickBot="1" x14ac:dyDescent="0.3">
      <c r="A90" s="298" t="s">
        <v>915</v>
      </c>
      <c r="B90" s="299" t="s">
        <v>781</v>
      </c>
      <c r="C90" s="300" t="s">
        <v>801</v>
      </c>
      <c r="D90" s="301">
        <v>992</v>
      </c>
      <c r="E90" s="302" t="s">
        <v>856</v>
      </c>
      <c r="F90" s="303"/>
      <c r="G90" s="302"/>
      <c r="H90" s="304"/>
      <c r="I90" s="304"/>
      <c r="J90" s="278" t="s">
        <v>919</v>
      </c>
    </row>
    <row r="91" spans="1:10" ht="15.75" thickTop="1" x14ac:dyDescent="0.25"/>
  </sheetData>
  <autoFilter ref="A2:J90" xr:uid="{00000000-0009-0000-0000-000002000000}"/>
  <mergeCells count="2">
    <mergeCell ref="A1:J1"/>
    <mergeCell ref="H10:J10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sqref="A1:XFD1048576"/>
    </sheetView>
  </sheetViews>
  <sheetFormatPr defaultRowHeight="15" x14ac:dyDescent="0.25"/>
  <cols>
    <col min="1" max="1" width="34.28515625" style="1" customWidth="1"/>
    <col min="2" max="2" width="15.5703125" style="1" customWidth="1"/>
    <col min="3" max="3" width="11.5703125" style="1" customWidth="1"/>
    <col min="4" max="4" width="20.140625" style="1" bestFit="1" customWidth="1"/>
    <col min="5" max="5" width="14.7109375" style="1" customWidth="1"/>
    <col min="6" max="6" width="13.5703125" style="1" customWidth="1"/>
    <col min="7" max="7" width="17.42578125" style="1" customWidth="1"/>
    <col min="8" max="8" width="22.28515625" style="1" customWidth="1"/>
    <col min="9" max="9" width="23.140625" style="1" customWidth="1"/>
    <col min="10" max="10" width="32.5703125" style="1" customWidth="1"/>
    <col min="11" max="16384" width="9.140625" style="1"/>
  </cols>
  <sheetData>
    <row r="1" spans="1:10" ht="27" thickBot="1" x14ac:dyDescent="0.45">
      <c r="A1" s="524" t="s">
        <v>7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20" x14ac:dyDescent="0.25">
      <c r="A2" s="11" t="s">
        <v>0</v>
      </c>
      <c r="B2" s="11" t="s">
        <v>1</v>
      </c>
      <c r="C2" s="11" t="s">
        <v>2</v>
      </c>
      <c r="D2" s="12" t="s">
        <v>5</v>
      </c>
      <c r="E2" s="11" t="s">
        <v>3</v>
      </c>
      <c r="F2" s="11" t="s">
        <v>6</v>
      </c>
      <c r="G2" s="11" t="s">
        <v>4</v>
      </c>
      <c r="H2" s="13" t="s">
        <v>53</v>
      </c>
      <c r="I2" s="13" t="s">
        <v>54</v>
      </c>
      <c r="J2" s="13" t="s">
        <v>55</v>
      </c>
    </row>
    <row r="3" spans="1:10" x14ac:dyDescent="0.25">
      <c r="A3" s="24"/>
      <c r="B3" s="10"/>
      <c r="C3" s="17"/>
      <c r="D3" s="19"/>
      <c r="E3" s="18"/>
      <c r="F3" s="18"/>
      <c r="G3" s="18"/>
      <c r="H3" s="4"/>
      <c r="I3" s="4"/>
      <c r="J3" s="4"/>
    </row>
    <row r="4" spans="1:10" x14ac:dyDescent="0.25">
      <c r="A4" s="24"/>
      <c r="B4" s="10"/>
      <c r="C4" s="17"/>
      <c r="D4" s="19"/>
      <c r="E4" s="18"/>
      <c r="F4" s="18"/>
      <c r="G4" s="18"/>
      <c r="H4" s="4"/>
      <c r="I4" s="4"/>
      <c r="J4" s="4"/>
    </row>
    <row r="5" spans="1:10" x14ac:dyDescent="0.25">
      <c r="A5" s="24"/>
      <c r="B5" s="10"/>
      <c r="C5" s="17"/>
      <c r="D5" s="19"/>
      <c r="E5" s="18"/>
      <c r="F5" s="18"/>
      <c r="G5" s="18"/>
      <c r="H5" s="4"/>
      <c r="I5" s="4"/>
      <c r="J5" s="4"/>
    </row>
    <row r="6" spans="1:10" x14ac:dyDescent="0.25">
      <c r="A6" s="4"/>
      <c r="B6" s="10"/>
      <c r="C6" s="17"/>
      <c r="D6" s="19"/>
      <c r="E6" s="18"/>
      <c r="F6" s="18"/>
      <c r="G6" s="18"/>
      <c r="H6" s="4"/>
      <c r="I6" s="4"/>
      <c r="J6" s="4"/>
    </row>
    <row r="7" spans="1:10" x14ac:dyDescent="0.25">
      <c r="A7" s="4"/>
      <c r="B7" s="10"/>
      <c r="C7" s="17"/>
      <c r="D7" s="19"/>
      <c r="E7" s="18"/>
      <c r="F7" s="18"/>
      <c r="G7" s="18"/>
      <c r="H7" s="4"/>
      <c r="I7" s="4"/>
      <c r="J7" s="4"/>
    </row>
    <row r="8" spans="1:10" x14ac:dyDescent="0.25">
      <c r="A8" s="4"/>
      <c r="B8" s="10"/>
      <c r="C8" s="18"/>
      <c r="D8" s="19"/>
      <c r="E8" s="18"/>
      <c r="F8" s="18"/>
      <c r="G8" s="18"/>
      <c r="H8" s="4"/>
      <c r="I8" s="4"/>
      <c r="J8" s="4"/>
    </row>
    <row r="9" spans="1:10" x14ac:dyDescent="0.25">
      <c r="A9" s="4"/>
      <c r="B9" s="10"/>
      <c r="C9" s="18"/>
      <c r="D9" s="19"/>
      <c r="E9" s="18"/>
      <c r="F9" s="18"/>
      <c r="G9" s="18"/>
      <c r="H9" s="4"/>
      <c r="I9" s="4"/>
      <c r="J9" s="4"/>
    </row>
    <row r="10" spans="1:10" x14ac:dyDescent="0.25">
      <c r="A10" s="4"/>
      <c r="B10" s="10"/>
      <c r="C10" s="18"/>
      <c r="D10" s="19"/>
      <c r="E10" s="18"/>
      <c r="F10" s="18"/>
      <c r="G10" s="18"/>
      <c r="H10" s="4"/>
      <c r="I10" s="4"/>
      <c r="J10" s="4"/>
    </row>
    <row r="11" spans="1:10" x14ac:dyDescent="0.25">
      <c r="A11" s="4"/>
      <c r="B11" s="10"/>
      <c r="C11" s="18"/>
      <c r="D11" s="19"/>
      <c r="E11" s="18"/>
      <c r="F11" s="18"/>
      <c r="G11" s="18"/>
      <c r="H11" s="4"/>
      <c r="I11" s="4"/>
      <c r="J11" s="4"/>
    </row>
    <row r="12" spans="1:10" x14ac:dyDescent="0.25">
      <c r="A12" s="4"/>
      <c r="B12" s="10"/>
      <c r="C12" s="17"/>
      <c r="D12" s="19"/>
      <c r="E12" s="18"/>
      <c r="F12" s="18"/>
      <c r="G12" s="18"/>
      <c r="H12" s="4"/>
      <c r="I12" s="4"/>
      <c r="J12" s="4"/>
    </row>
    <row r="13" spans="1:10" ht="15.75" thickBot="1" x14ac:dyDescent="0.3">
      <c r="A13" s="14"/>
      <c r="B13" s="15"/>
      <c r="C13" s="20"/>
      <c r="D13" s="21"/>
      <c r="E13" s="22"/>
      <c r="F13" s="22"/>
      <c r="G13" s="22"/>
      <c r="H13" s="14"/>
      <c r="I13" s="14"/>
      <c r="J13" s="14"/>
    </row>
  </sheetData>
  <mergeCells count="1">
    <mergeCell ref="A1:J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"/>
  <sheetViews>
    <sheetView workbookViewId="0">
      <selection activeCell="J26" sqref="J26"/>
    </sheetView>
  </sheetViews>
  <sheetFormatPr defaultRowHeight="15" x14ac:dyDescent="0.25"/>
  <cols>
    <col min="1" max="1" width="34.28515625" style="1" customWidth="1"/>
    <col min="2" max="2" width="15.5703125" style="1" customWidth="1"/>
    <col min="3" max="3" width="11.5703125" style="1" customWidth="1"/>
    <col min="4" max="4" width="20.140625" style="1" bestFit="1" customWidth="1"/>
    <col min="5" max="5" width="14.7109375" style="1" customWidth="1"/>
    <col min="6" max="6" width="13.5703125" style="1" customWidth="1"/>
    <col min="7" max="7" width="17.42578125" style="1" customWidth="1"/>
    <col min="8" max="8" width="22.28515625" style="1" customWidth="1"/>
    <col min="9" max="9" width="23.140625" style="1" customWidth="1"/>
    <col min="10" max="10" width="32.5703125" style="1" customWidth="1"/>
    <col min="11" max="16384" width="9.140625" style="1"/>
  </cols>
  <sheetData>
    <row r="1" spans="1:10" ht="27" thickBot="1" x14ac:dyDescent="0.45">
      <c r="A1" s="524" t="s">
        <v>7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20" x14ac:dyDescent="0.25">
      <c r="A2" s="11" t="s">
        <v>0</v>
      </c>
      <c r="B2" s="11" t="s">
        <v>1</v>
      </c>
      <c r="C2" s="11" t="s">
        <v>2</v>
      </c>
      <c r="D2" s="12" t="s">
        <v>5</v>
      </c>
      <c r="E2" s="11" t="s">
        <v>3</v>
      </c>
      <c r="F2" s="11" t="s">
        <v>6</v>
      </c>
      <c r="G2" s="11" t="s">
        <v>4</v>
      </c>
      <c r="H2" s="13" t="s">
        <v>53</v>
      </c>
      <c r="I2" s="13" t="s">
        <v>54</v>
      </c>
      <c r="J2" s="13" t="s">
        <v>55</v>
      </c>
    </row>
    <row r="3" spans="1:10" x14ac:dyDescent="0.25">
      <c r="A3" s="24" t="s">
        <v>89</v>
      </c>
      <c r="B3" s="25" t="s">
        <v>90</v>
      </c>
      <c r="C3" s="5" t="s">
        <v>10</v>
      </c>
      <c r="D3" s="26">
        <v>200000</v>
      </c>
      <c r="E3" s="9" t="s">
        <v>75</v>
      </c>
      <c r="F3" s="9" t="s">
        <v>69</v>
      </c>
      <c r="G3" s="9" t="s">
        <v>76</v>
      </c>
      <c r="H3" s="4"/>
      <c r="I3" s="4"/>
      <c r="J3" s="4"/>
    </row>
    <row r="4" spans="1:10" x14ac:dyDescent="0.25">
      <c r="A4" s="27" t="s">
        <v>91</v>
      </c>
      <c r="B4" s="28" t="s">
        <v>90</v>
      </c>
      <c r="C4" s="29" t="s">
        <v>10</v>
      </c>
      <c r="D4" s="30">
        <v>300000</v>
      </c>
      <c r="E4" s="23" t="s">
        <v>75</v>
      </c>
      <c r="F4" s="23" t="s">
        <v>69</v>
      </c>
      <c r="G4" s="23" t="s">
        <v>76</v>
      </c>
      <c r="H4" s="4"/>
      <c r="I4" s="4"/>
      <c r="J4" s="4"/>
    </row>
    <row r="5" spans="1:10" x14ac:dyDescent="0.25">
      <c r="A5" s="24" t="s">
        <v>92</v>
      </c>
      <c r="B5" s="25" t="s">
        <v>90</v>
      </c>
      <c r="C5" s="5" t="s">
        <v>10</v>
      </c>
      <c r="D5" s="26">
        <v>100000</v>
      </c>
      <c r="E5" s="9" t="s">
        <v>75</v>
      </c>
      <c r="F5" s="9" t="s">
        <v>69</v>
      </c>
      <c r="G5" s="9" t="s">
        <v>76</v>
      </c>
      <c r="H5" s="4"/>
      <c r="I5" s="4"/>
      <c r="J5" s="4"/>
    </row>
    <row r="6" spans="1:10" x14ac:dyDescent="0.25">
      <c r="A6" s="27" t="s">
        <v>93</v>
      </c>
      <c r="B6" s="28" t="s">
        <v>90</v>
      </c>
      <c r="C6" s="29" t="s">
        <v>10</v>
      </c>
      <c r="D6" s="31">
        <v>700000</v>
      </c>
      <c r="E6" s="23" t="s">
        <v>75</v>
      </c>
      <c r="F6" s="23" t="s">
        <v>69</v>
      </c>
      <c r="G6" s="23" t="s">
        <v>76</v>
      </c>
      <c r="H6" s="4"/>
      <c r="I6" s="4"/>
      <c r="J6" s="4"/>
    </row>
    <row r="7" spans="1:10" x14ac:dyDescent="0.25">
      <c r="A7" s="24" t="s">
        <v>94</v>
      </c>
      <c r="B7" s="25" t="s">
        <v>90</v>
      </c>
      <c r="C7" s="5" t="s">
        <v>10</v>
      </c>
      <c r="D7" s="32">
        <v>250000</v>
      </c>
      <c r="E7" s="9" t="s">
        <v>75</v>
      </c>
      <c r="F7" s="9" t="s">
        <v>69</v>
      </c>
      <c r="G7" s="9" t="s">
        <v>76</v>
      </c>
      <c r="H7" s="4"/>
      <c r="I7" s="4"/>
      <c r="J7" s="4"/>
    </row>
    <row r="8" spans="1:10" x14ac:dyDescent="0.25">
      <c r="A8" s="27" t="s">
        <v>95</v>
      </c>
      <c r="B8" s="28" t="s">
        <v>90</v>
      </c>
      <c r="C8" s="29" t="s">
        <v>10</v>
      </c>
      <c r="D8" s="30">
        <v>15000000</v>
      </c>
      <c r="E8" s="23" t="s">
        <v>84</v>
      </c>
      <c r="F8" s="23" t="s">
        <v>74</v>
      </c>
      <c r="G8" s="23" t="s">
        <v>96</v>
      </c>
      <c r="H8" s="4"/>
      <c r="I8" s="4"/>
      <c r="J8" s="4"/>
    </row>
    <row r="9" spans="1:10" x14ac:dyDescent="0.25">
      <c r="A9" s="24" t="s">
        <v>97</v>
      </c>
      <c r="B9" s="25" t="s">
        <v>90</v>
      </c>
      <c r="C9" s="5" t="s">
        <v>10</v>
      </c>
      <c r="D9" s="32">
        <v>11000000</v>
      </c>
      <c r="E9" s="9" t="s">
        <v>84</v>
      </c>
      <c r="F9" s="9" t="s">
        <v>74</v>
      </c>
      <c r="G9" s="9" t="s">
        <v>96</v>
      </c>
      <c r="H9" s="4"/>
      <c r="I9" s="4"/>
      <c r="J9" s="4"/>
    </row>
    <row r="10" spans="1:10" ht="15.75" thickBot="1" x14ac:dyDescent="0.3">
      <c r="A10" s="33" t="s">
        <v>98</v>
      </c>
      <c r="B10" s="34" t="s">
        <v>90</v>
      </c>
      <c r="C10" s="35" t="s">
        <v>10</v>
      </c>
      <c r="D10" s="36">
        <v>1000000</v>
      </c>
      <c r="E10" s="37" t="s">
        <v>84</v>
      </c>
      <c r="F10" s="37" t="s">
        <v>74</v>
      </c>
      <c r="G10" s="37" t="s">
        <v>96</v>
      </c>
      <c r="H10" s="14"/>
      <c r="I10" s="14"/>
      <c r="J10" s="14"/>
    </row>
  </sheetData>
  <mergeCells count="1">
    <mergeCell ref="A1:J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72"/>
  <sheetViews>
    <sheetView tabSelected="1" workbookViewId="0">
      <pane ySplit="2" topLeftCell="A3" activePane="bottomLeft" state="frozen"/>
      <selection pane="bottomLeft" activeCell="K149" activeCellId="1" sqref="K144 K149"/>
    </sheetView>
  </sheetViews>
  <sheetFormatPr defaultRowHeight="15" x14ac:dyDescent="0.25"/>
  <cols>
    <col min="1" max="1" width="64.7109375" style="53" customWidth="1"/>
    <col min="2" max="2" width="37.140625" style="117" customWidth="1"/>
    <col min="3" max="3" width="15.5703125" style="53" customWidth="1"/>
    <col min="4" max="4" width="11.5703125" style="53" hidden="1" customWidth="1"/>
    <col min="5" max="5" width="20.140625" style="53" bestFit="1" customWidth="1"/>
    <col min="6" max="6" width="14.7109375" style="53" hidden="1" customWidth="1"/>
    <col min="7" max="7" width="13.5703125" style="184" customWidth="1"/>
    <col min="8" max="8" width="17.42578125" style="53" hidden="1" customWidth="1"/>
    <col min="9" max="9" width="22.28515625" style="53" customWidth="1"/>
    <col min="10" max="10" width="23.140625" style="53" customWidth="1"/>
    <col min="11" max="11" width="37" style="84" customWidth="1"/>
    <col min="12" max="12" width="9.140625" style="53"/>
    <col min="13" max="14" width="10.140625" style="53" bestFit="1" customWidth="1"/>
    <col min="15" max="16384" width="9.140625" style="53"/>
  </cols>
  <sheetData>
    <row r="1" spans="1:11" ht="27" thickBot="1" x14ac:dyDescent="0.3">
      <c r="A1" s="558" t="s">
        <v>7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</row>
    <row r="2" spans="1:11" ht="120.75" thickTop="1" x14ac:dyDescent="0.25">
      <c r="A2" s="41" t="s">
        <v>0</v>
      </c>
      <c r="B2" s="2" t="s">
        <v>196</v>
      </c>
      <c r="C2" s="2" t="s">
        <v>1</v>
      </c>
      <c r="D2" s="2" t="s">
        <v>2</v>
      </c>
      <c r="E2" s="3" t="s">
        <v>5</v>
      </c>
      <c r="F2" s="2" t="s">
        <v>3</v>
      </c>
      <c r="G2" s="180" t="s">
        <v>6</v>
      </c>
      <c r="H2" s="2" t="s">
        <v>4</v>
      </c>
      <c r="I2" s="42" t="s">
        <v>53</v>
      </c>
      <c r="J2" s="42" t="s">
        <v>54</v>
      </c>
      <c r="K2" s="43" t="s">
        <v>55</v>
      </c>
    </row>
    <row r="3" spans="1:11" ht="30" x14ac:dyDescent="0.25">
      <c r="A3" s="87" t="s">
        <v>154</v>
      </c>
      <c r="B3" s="88" t="s">
        <v>249</v>
      </c>
      <c r="C3" s="77" t="s">
        <v>338</v>
      </c>
      <c r="D3" s="77" t="s">
        <v>10</v>
      </c>
      <c r="E3" s="81">
        <v>30000000</v>
      </c>
      <c r="F3" s="107"/>
      <c r="G3" s="89"/>
      <c r="H3" s="107"/>
      <c r="I3" s="78"/>
      <c r="J3" s="77" t="s">
        <v>354</v>
      </c>
      <c r="K3" s="83" t="s">
        <v>601</v>
      </c>
    </row>
    <row r="4" spans="1:11" x14ac:dyDescent="0.25">
      <c r="A4" s="87" t="s">
        <v>99</v>
      </c>
      <c r="B4" s="197"/>
      <c r="C4" s="198"/>
      <c r="D4" s="89" t="s">
        <v>10</v>
      </c>
      <c r="E4" s="199">
        <v>3111334</v>
      </c>
      <c r="F4" s="89"/>
      <c r="G4" s="89"/>
      <c r="H4" s="89"/>
      <c r="I4" s="200">
        <v>44201</v>
      </c>
      <c r="J4" s="77" t="s">
        <v>343</v>
      </c>
      <c r="K4" s="83" t="s">
        <v>601</v>
      </c>
    </row>
    <row r="5" spans="1:11" x14ac:dyDescent="0.25">
      <c r="A5" s="87" t="s">
        <v>100</v>
      </c>
      <c r="B5" s="197"/>
      <c r="C5" s="77" t="s">
        <v>319</v>
      </c>
      <c r="D5" s="89" t="s">
        <v>10</v>
      </c>
      <c r="E5" s="199">
        <v>3702123</v>
      </c>
      <c r="F5" s="89"/>
      <c r="G5" s="89"/>
      <c r="H5" s="89"/>
      <c r="I5" s="200">
        <v>44203</v>
      </c>
      <c r="J5" s="77" t="s">
        <v>344</v>
      </c>
      <c r="K5" s="83" t="s">
        <v>601</v>
      </c>
    </row>
    <row r="6" spans="1:11" x14ac:dyDescent="0.25">
      <c r="A6" s="87" t="s">
        <v>106</v>
      </c>
      <c r="B6" s="88"/>
      <c r="C6" s="77" t="s">
        <v>321</v>
      </c>
      <c r="D6" s="85" t="s">
        <v>10</v>
      </c>
      <c r="E6" s="81">
        <v>1950000</v>
      </c>
      <c r="F6" s="85"/>
      <c r="G6" s="89"/>
      <c r="H6" s="85"/>
      <c r="I6" s="78">
        <v>44210</v>
      </c>
      <c r="J6" s="47" t="s">
        <v>717</v>
      </c>
      <c r="K6" s="83" t="s">
        <v>601</v>
      </c>
    </row>
    <row r="7" spans="1:11" x14ac:dyDescent="0.25">
      <c r="A7" s="91" t="s">
        <v>108</v>
      </c>
      <c r="B7" s="88"/>
      <c r="C7" s="77" t="s">
        <v>322</v>
      </c>
      <c r="D7" s="89" t="s">
        <v>10</v>
      </c>
      <c r="E7" s="81">
        <v>1553396.48</v>
      </c>
      <c r="F7" s="89"/>
      <c r="G7" s="89"/>
      <c r="H7" s="89"/>
      <c r="I7" s="78">
        <v>44210</v>
      </c>
      <c r="J7" s="77" t="s">
        <v>349</v>
      </c>
      <c r="K7" s="90" t="s">
        <v>601</v>
      </c>
    </row>
    <row r="8" spans="1:11" x14ac:dyDescent="0.25">
      <c r="A8" s="531" t="s">
        <v>141</v>
      </c>
      <c r="B8" s="202" t="s">
        <v>731</v>
      </c>
      <c r="C8" s="568" t="s">
        <v>332</v>
      </c>
      <c r="D8" s="77" t="s">
        <v>10</v>
      </c>
      <c r="E8" s="563">
        <v>20155000</v>
      </c>
      <c r="F8" s="107"/>
      <c r="G8" s="89"/>
      <c r="H8" s="107"/>
      <c r="I8" s="565">
        <v>44217</v>
      </c>
      <c r="J8" s="77" t="s">
        <v>353</v>
      </c>
      <c r="K8" s="83" t="s">
        <v>936</v>
      </c>
    </row>
    <row r="9" spans="1:11" x14ac:dyDescent="0.25">
      <c r="A9" s="532"/>
      <c r="B9" s="202" t="s">
        <v>732</v>
      </c>
      <c r="C9" s="569"/>
      <c r="D9" s="77"/>
      <c r="E9" s="564"/>
      <c r="F9" s="107"/>
      <c r="G9" s="89"/>
      <c r="H9" s="107"/>
      <c r="I9" s="566"/>
      <c r="J9" s="77" t="s">
        <v>353</v>
      </c>
      <c r="K9" s="83" t="s">
        <v>936</v>
      </c>
    </row>
    <row r="10" spans="1:11" x14ac:dyDescent="0.25">
      <c r="A10" s="559" t="s">
        <v>142</v>
      </c>
      <c r="B10" s="202" t="s">
        <v>729</v>
      </c>
      <c r="C10" s="561" t="s">
        <v>332</v>
      </c>
      <c r="D10" s="77" t="s">
        <v>10</v>
      </c>
      <c r="E10" s="563">
        <v>44006000</v>
      </c>
      <c r="F10" s="107"/>
      <c r="G10" s="89"/>
      <c r="H10" s="107"/>
      <c r="I10" s="566"/>
      <c r="J10" s="77" t="s">
        <v>353</v>
      </c>
      <c r="K10" s="83" t="s">
        <v>936</v>
      </c>
    </row>
    <row r="11" spans="1:11" x14ac:dyDescent="0.25">
      <c r="A11" s="560"/>
      <c r="B11" s="202" t="s">
        <v>730</v>
      </c>
      <c r="C11" s="562"/>
      <c r="D11" s="77"/>
      <c r="E11" s="564"/>
      <c r="F11" s="107"/>
      <c r="G11" s="89"/>
      <c r="H11" s="107"/>
      <c r="I11" s="567"/>
      <c r="J11" s="77" t="s">
        <v>353</v>
      </c>
      <c r="K11" s="83" t="s">
        <v>936</v>
      </c>
    </row>
    <row r="12" spans="1:11" x14ac:dyDescent="0.25">
      <c r="A12" s="87" t="s">
        <v>101</v>
      </c>
      <c r="B12" s="88"/>
      <c r="C12" s="77" t="s">
        <v>320</v>
      </c>
      <c r="D12" s="89" t="s">
        <v>10</v>
      </c>
      <c r="E12" s="81">
        <v>9596060</v>
      </c>
      <c r="F12" s="89"/>
      <c r="G12" s="89"/>
      <c r="H12" s="89"/>
      <c r="I12" s="78">
        <v>44218</v>
      </c>
      <c r="J12" s="77" t="s">
        <v>608</v>
      </c>
      <c r="K12" s="83" t="s">
        <v>601</v>
      </c>
    </row>
    <row r="13" spans="1:11" x14ac:dyDescent="0.25">
      <c r="A13" s="87" t="s">
        <v>104</v>
      </c>
      <c r="B13" s="88" t="s">
        <v>197</v>
      </c>
      <c r="C13" s="77" t="s">
        <v>321</v>
      </c>
      <c r="D13" s="89" t="s">
        <v>10</v>
      </c>
      <c r="E13" s="81">
        <v>437800</v>
      </c>
      <c r="F13" s="89"/>
      <c r="G13" s="89"/>
      <c r="H13" s="89"/>
      <c r="I13" s="78">
        <v>44218</v>
      </c>
      <c r="J13" s="77" t="s">
        <v>347</v>
      </c>
      <c r="K13" s="90" t="s">
        <v>601</v>
      </c>
    </row>
    <row r="14" spans="1:11" x14ac:dyDescent="0.25">
      <c r="A14" s="87" t="s">
        <v>104</v>
      </c>
      <c r="B14" s="88" t="s">
        <v>198</v>
      </c>
      <c r="C14" s="77" t="s">
        <v>321</v>
      </c>
      <c r="D14" s="89" t="s">
        <v>10</v>
      </c>
      <c r="E14" s="81">
        <v>542640</v>
      </c>
      <c r="F14" s="89"/>
      <c r="G14" s="89"/>
      <c r="H14" s="89"/>
      <c r="I14" s="78">
        <v>44218</v>
      </c>
      <c r="J14" s="77" t="s">
        <v>347</v>
      </c>
      <c r="K14" s="90" t="s">
        <v>601</v>
      </c>
    </row>
    <row r="15" spans="1:11" x14ac:dyDescent="0.25">
      <c r="A15" s="87" t="s">
        <v>105</v>
      </c>
      <c r="B15" s="88"/>
      <c r="C15" s="77" t="s">
        <v>321</v>
      </c>
      <c r="D15" s="89" t="s">
        <v>10</v>
      </c>
      <c r="E15" s="81">
        <v>946000</v>
      </c>
      <c r="F15" s="89"/>
      <c r="G15" s="89"/>
      <c r="H15" s="89"/>
      <c r="I15" s="78">
        <v>44218</v>
      </c>
      <c r="J15" s="77" t="s">
        <v>348</v>
      </c>
      <c r="K15" s="90" t="s">
        <v>601</v>
      </c>
    </row>
    <row r="16" spans="1:11" x14ac:dyDescent="0.25">
      <c r="A16" s="87" t="s">
        <v>102</v>
      </c>
      <c r="B16" s="88"/>
      <c r="C16" s="77" t="s">
        <v>321</v>
      </c>
      <c r="D16" s="85" t="s">
        <v>10</v>
      </c>
      <c r="E16" s="81">
        <v>1250000</v>
      </c>
      <c r="F16" s="85"/>
      <c r="G16" s="89"/>
      <c r="H16" s="85"/>
      <c r="I16" s="78">
        <v>44237</v>
      </c>
      <c r="J16" s="77" t="s">
        <v>345</v>
      </c>
      <c r="K16" s="90" t="s">
        <v>601</v>
      </c>
    </row>
    <row r="17" spans="1:11" x14ac:dyDescent="0.25">
      <c r="A17" s="87" t="s">
        <v>103</v>
      </c>
      <c r="B17" s="88"/>
      <c r="C17" s="77" t="s">
        <v>321</v>
      </c>
      <c r="D17" s="89" t="s">
        <v>10</v>
      </c>
      <c r="E17" s="81">
        <v>2425000</v>
      </c>
      <c r="F17" s="89"/>
      <c r="G17" s="89"/>
      <c r="H17" s="89"/>
      <c r="I17" s="78">
        <v>44237</v>
      </c>
      <c r="J17" s="77" t="s">
        <v>346</v>
      </c>
      <c r="K17" s="90" t="s">
        <v>601</v>
      </c>
    </row>
    <row r="18" spans="1:11" x14ac:dyDescent="0.25">
      <c r="A18" s="91" t="s">
        <v>155</v>
      </c>
      <c r="B18" s="88"/>
      <c r="C18" s="77" t="s">
        <v>322</v>
      </c>
      <c r="D18" s="77" t="s">
        <v>10</v>
      </c>
      <c r="E18" s="81">
        <v>2590000</v>
      </c>
      <c r="F18" s="107"/>
      <c r="G18" s="89"/>
      <c r="H18" s="107"/>
      <c r="I18" s="78">
        <v>44244</v>
      </c>
      <c r="J18" s="47" t="s">
        <v>624</v>
      </c>
      <c r="K18" s="83" t="s">
        <v>601</v>
      </c>
    </row>
    <row r="19" spans="1:11" ht="30" x14ac:dyDescent="0.25">
      <c r="A19" s="91" t="s">
        <v>107</v>
      </c>
      <c r="B19" s="88"/>
      <c r="C19" s="77" t="s">
        <v>321</v>
      </c>
      <c r="D19" s="89" t="s">
        <v>10</v>
      </c>
      <c r="E19" s="81">
        <v>7302500</v>
      </c>
      <c r="F19" s="89"/>
      <c r="G19" s="89"/>
      <c r="H19" s="89"/>
      <c r="I19" s="78">
        <v>44249</v>
      </c>
      <c r="J19" s="77" t="s">
        <v>609</v>
      </c>
      <c r="K19" s="83" t="s">
        <v>601</v>
      </c>
    </row>
    <row r="20" spans="1:11" x14ac:dyDescent="0.25">
      <c r="A20" s="91" t="s">
        <v>109</v>
      </c>
      <c r="B20" s="88"/>
      <c r="C20" s="77" t="s">
        <v>321</v>
      </c>
      <c r="D20" s="64" t="s">
        <v>10</v>
      </c>
      <c r="E20" s="81">
        <v>3260870</v>
      </c>
      <c r="F20" s="105"/>
      <c r="G20" s="89"/>
      <c r="H20" s="105"/>
      <c r="I20" s="78">
        <v>44249</v>
      </c>
      <c r="J20" s="77" t="s">
        <v>610</v>
      </c>
      <c r="K20" s="83" t="s">
        <v>601</v>
      </c>
    </row>
    <row r="21" spans="1:11" x14ac:dyDescent="0.25">
      <c r="A21" s="112" t="s">
        <v>124</v>
      </c>
      <c r="B21" s="120" t="s">
        <v>210</v>
      </c>
      <c r="C21" s="77" t="s">
        <v>321</v>
      </c>
      <c r="D21" s="77" t="s">
        <v>10</v>
      </c>
      <c r="E21" s="175">
        <v>1772680</v>
      </c>
      <c r="F21" s="107"/>
      <c r="G21" s="89"/>
      <c r="H21" s="107"/>
      <c r="I21" s="78">
        <v>44250</v>
      </c>
      <c r="J21" s="47" t="s">
        <v>613</v>
      </c>
      <c r="K21" s="83" t="s">
        <v>601</v>
      </c>
    </row>
    <row r="22" spans="1:11" ht="30" x14ac:dyDescent="0.25">
      <c r="A22" s="87" t="s">
        <v>131</v>
      </c>
      <c r="B22" s="88" t="s">
        <v>217</v>
      </c>
      <c r="C22" s="77" t="s">
        <v>329</v>
      </c>
      <c r="D22" s="77" t="s">
        <v>10</v>
      </c>
      <c r="E22" s="81">
        <v>19664900</v>
      </c>
      <c r="F22" s="107"/>
      <c r="G22" s="89"/>
      <c r="H22" s="107"/>
      <c r="I22" s="78">
        <v>44250</v>
      </c>
      <c r="J22" s="47" t="s">
        <v>937</v>
      </c>
      <c r="K22" s="83" t="s">
        <v>601</v>
      </c>
    </row>
    <row r="23" spans="1:11" ht="30" x14ac:dyDescent="0.25">
      <c r="A23" s="87" t="s">
        <v>131</v>
      </c>
      <c r="B23" s="88" t="s">
        <v>218</v>
      </c>
      <c r="C23" s="77" t="s">
        <v>329</v>
      </c>
      <c r="D23" s="77" t="s">
        <v>10</v>
      </c>
      <c r="E23" s="81">
        <v>3197500</v>
      </c>
      <c r="F23" s="107"/>
      <c r="G23" s="89"/>
      <c r="H23" s="107"/>
      <c r="I23" s="78">
        <v>44250</v>
      </c>
      <c r="J23" s="77" t="s">
        <v>619</v>
      </c>
      <c r="K23" s="83" t="s">
        <v>601</v>
      </c>
    </row>
    <row r="24" spans="1:11" x14ac:dyDescent="0.25">
      <c r="A24" s="87" t="s">
        <v>131</v>
      </c>
      <c r="B24" s="88" t="s">
        <v>219</v>
      </c>
      <c r="C24" s="77" t="s">
        <v>329</v>
      </c>
      <c r="D24" s="77" t="s">
        <v>10</v>
      </c>
      <c r="E24" s="81">
        <v>600000</v>
      </c>
      <c r="F24" s="107"/>
      <c r="G24" s="89"/>
      <c r="H24" s="107"/>
      <c r="I24" s="78">
        <v>44250</v>
      </c>
      <c r="J24" s="77" t="s">
        <v>619</v>
      </c>
      <c r="K24" s="90" t="s">
        <v>601</v>
      </c>
    </row>
    <row r="25" spans="1:11" x14ac:dyDescent="0.25">
      <c r="A25" s="87" t="s">
        <v>131</v>
      </c>
      <c r="B25" s="88" t="s">
        <v>220</v>
      </c>
      <c r="C25" s="77" t="s">
        <v>329</v>
      </c>
      <c r="D25" s="77" t="s">
        <v>10</v>
      </c>
      <c r="E25" s="81">
        <v>3479000</v>
      </c>
      <c r="F25" s="107"/>
      <c r="G25" s="89"/>
      <c r="H25" s="107"/>
      <c r="I25" s="78">
        <v>44250</v>
      </c>
      <c r="J25" s="77" t="s">
        <v>619</v>
      </c>
      <c r="K25" s="83" t="s">
        <v>601</v>
      </c>
    </row>
    <row r="26" spans="1:11" ht="30" x14ac:dyDescent="0.25">
      <c r="A26" s="87" t="s">
        <v>131</v>
      </c>
      <c r="B26" s="88" t="s">
        <v>221</v>
      </c>
      <c r="C26" s="77" t="s">
        <v>329</v>
      </c>
      <c r="D26" s="77" t="s">
        <v>10</v>
      </c>
      <c r="E26" s="81">
        <v>654000</v>
      </c>
      <c r="F26" s="107"/>
      <c r="G26" s="89"/>
      <c r="H26" s="107"/>
      <c r="I26" s="78">
        <v>44250</v>
      </c>
      <c r="J26" s="77" t="s">
        <v>619</v>
      </c>
      <c r="K26" s="90" t="s">
        <v>601</v>
      </c>
    </row>
    <row r="27" spans="1:11" ht="30" x14ac:dyDescent="0.25">
      <c r="A27" s="87" t="s">
        <v>131</v>
      </c>
      <c r="B27" s="88" t="s">
        <v>222</v>
      </c>
      <c r="C27" s="77" t="s">
        <v>329</v>
      </c>
      <c r="D27" s="77" t="s">
        <v>10</v>
      </c>
      <c r="E27" s="81">
        <v>677000</v>
      </c>
      <c r="F27" s="107"/>
      <c r="G27" s="89"/>
      <c r="H27" s="107"/>
      <c r="I27" s="78">
        <v>44250</v>
      </c>
      <c r="J27" s="77" t="s">
        <v>619</v>
      </c>
      <c r="K27" s="83" t="s">
        <v>601</v>
      </c>
    </row>
    <row r="28" spans="1:11" ht="30" x14ac:dyDescent="0.25">
      <c r="A28" s="87" t="s">
        <v>131</v>
      </c>
      <c r="B28" s="88" t="s">
        <v>223</v>
      </c>
      <c r="C28" s="77" t="s">
        <v>329</v>
      </c>
      <c r="D28" s="77" t="s">
        <v>10</v>
      </c>
      <c r="E28" s="81">
        <v>14126200</v>
      </c>
      <c r="F28" s="107"/>
      <c r="G28" s="89"/>
      <c r="H28" s="107"/>
      <c r="I28" s="78">
        <v>44250</v>
      </c>
      <c r="J28" s="77" t="s">
        <v>619</v>
      </c>
      <c r="K28" s="83" t="s">
        <v>601</v>
      </c>
    </row>
    <row r="29" spans="1:11" x14ac:dyDescent="0.25">
      <c r="A29" s="87" t="s">
        <v>131</v>
      </c>
      <c r="B29" s="88" t="s">
        <v>224</v>
      </c>
      <c r="C29" s="77" t="s">
        <v>329</v>
      </c>
      <c r="D29" s="77" t="s">
        <v>10</v>
      </c>
      <c r="E29" s="81">
        <v>3800000</v>
      </c>
      <c r="F29" s="107"/>
      <c r="G29" s="89"/>
      <c r="H29" s="107"/>
      <c r="I29" s="78">
        <v>44250</v>
      </c>
      <c r="J29" s="77" t="s">
        <v>619</v>
      </c>
      <c r="K29" s="83" t="s">
        <v>601</v>
      </c>
    </row>
    <row r="30" spans="1:11" x14ac:dyDescent="0.25">
      <c r="A30" s="87" t="s">
        <v>131</v>
      </c>
      <c r="B30" s="88" t="s">
        <v>225</v>
      </c>
      <c r="C30" s="77" t="s">
        <v>329</v>
      </c>
      <c r="D30" s="77" t="s">
        <v>10</v>
      </c>
      <c r="E30" s="81">
        <v>5625000</v>
      </c>
      <c r="F30" s="107"/>
      <c r="G30" s="89"/>
      <c r="H30" s="107"/>
      <c r="I30" s="78">
        <v>44250</v>
      </c>
      <c r="J30" s="77" t="s">
        <v>619</v>
      </c>
      <c r="K30" s="83" t="s">
        <v>601</v>
      </c>
    </row>
    <row r="31" spans="1:11" ht="45" x14ac:dyDescent="0.25">
      <c r="A31" s="87" t="s">
        <v>131</v>
      </c>
      <c r="B31" s="88" t="s">
        <v>226</v>
      </c>
      <c r="C31" s="77" t="s">
        <v>329</v>
      </c>
      <c r="D31" s="77" t="s">
        <v>10</v>
      </c>
      <c r="E31" s="81">
        <v>1875000</v>
      </c>
      <c r="F31" s="107"/>
      <c r="G31" s="89"/>
      <c r="H31" s="107"/>
      <c r="I31" s="78">
        <v>44250</v>
      </c>
      <c r="J31" s="47" t="s">
        <v>937</v>
      </c>
      <c r="K31" s="83" t="s">
        <v>601</v>
      </c>
    </row>
    <row r="32" spans="1:11" ht="45" x14ac:dyDescent="0.25">
      <c r="A32" s="87" t="s">
        <v>131</v>
      </c>
      <c r="B32" s="88" t="s">
        <v>227</v>
      </c>
      <c r="C32" s="77" t="s">
        <v>329</v>
      </c>
      <c r="D32" s="64" t="s">
        <v>10</v>
      </c>
      <c r="E32" s="81">
        <v>1156750</v>
      </c>
      <c r="F32" s="105"/>
      <c r="G32" s="89"/>
      <c r="H32" s="105"/>
      <c r="I32" s="78">
        <v>44250</v>
      </c>
      <c r="J32" s="47" t="s">
        <v>938</v>
      </c>
      <c r="K32" s="83" t="s">
        <v>601</v>
      </c>
    </row>
    <row r="33" spans="1:11" x14ac:dyDescent="0.25">
      <c r="A33" s="112" t="s">
        <v>118</v>
      </c>
      <c r="B33" s="176" t="s">
        <v>204</v>
      </c>
      <c r="C33" s="77" t="s">
        <v>326</v>
      </c>
      <c r="D33" s="77" t="s">
        <v>10</v>
      </c>
      <c r="E33" s="71" t="s">
        <v>341</v>
      </c>
      <c r="F33" s="107"/>
      <c r="G33" s="89"/>
      <c r="H33" s="107"/>
      <c r="I33" s="78">
        <v>44256</v>
      </c>
      <c r="J33" s="77" t="s">
        <v>611</v>
      </c>
      <c r="K33" s="83" t="s">
        <v>601</v>
      </c>
    </row>
    <row r="34" spans="1:11" ht="30" x14ac:dyDescent="0.25">
      <c r="A34" s="112" t="s">
        <v>119</v>
      </c>
      <c r="B34" s="176" t="s">
        <v>205</v>
      </c>
      <c r="C34" s="77" t="s">
        <v>327</v>
      </c>
      <c r="D34" s="64" t="s">
        <v>10</v>
      </c>
      <c r="E34" s="71">
        <v>4164271</v>
      </c>
      <c r="F34" s="105"/>
      <c r="G34" s="89"/>
      <c r="H34" s="105"/>
      <c r="I34" s="78">
        <v>44258</v>
      </c>
      <c r="J34" s="77" t="s">
        <v>612</v>
      </c>
      <c r="K34" s="83" t="s">
        <v>601</v>
      </c>
    </row>
    <row r="35" spans="1:11" ht="45" x14ac:dyDescent="0.25">
      <c r="A35" s="112" t="s">
        <v>125</v>
      </c>
      <c r="B35" s="120" t="s">
        <v>211</v>
      </c>
      <c r="C35" s="77" t="s">
        <v>321</v>
      </c>
      <c r="D35" s="77" t="s">
        <v>10</v>
      </c>
      <c r="E35" s="175">
        <v>1823900</v>
      </c>
      <c r="F35" s="107"/>
      <c r="G35" s="89"/>
      <c r="H35" s="107"/>
      <c r="I35" s="78">
        <v>44263</v>
      </c>
      <c r="J35" s="47" t="s">
        <v>616</v>
      </c>
      <c r="K35" s="83" t="s">
        <v>601</v>
      </c>
    </row>
    <row r="36" spans="1:11" x14ac:dyDescent="0.25">
      <c r="A36" s="112" t="s">
        <v>126</v>
      </c>
      <c r="B36" s="120" t="s">
        <v>212</v>
      </c>
      <c r="C36" s="77" t="s">
        <v>321</v>
      </c>
      <c r="D36" s="77" t="s">
        <v>10</v>
      </c>
      <c r="E36" s="175">
        <v>1220260</v>
      </c>
      <c r="F36" s="107"/>
      <c r="G36" s="89"/>
      <c r="H36" s="107"/>
      <c r="I36" s="78">
        <v>44263</v>
      </c>
      <c r="J36" s="47" t="s">
        <v>617</v>
      </c>
      <c r="K36" s="83" t="s">
        <v>601</v>
      </c>
    </row>
    <row r="37" spans="1:11" ht="30" x14ac:dyDescent="0.25">
      <c r="A37" s="196" t="s">
        <v>147</v>
      </c>
      <c r="B37" s="120" t="s">
        <v>240</v>
      </c>
      <c r="C37" s="77" t="s">
        <v>321</v>
      </c>
      <c r="D37" s="64" t="s">
        <v>10</v>
      </c>
      <c r="E37" s="175">
        <v>1186813.74</v>
      </c>
      <c r="F37" s="107"/>
      <c r="G37" s="89"/>
      <c r="H37" s="107"/>
      <c r="I37" s="78">
        <v>44273</v>
      </c>
      <c r="J37" s="47" t="s">
        <v>623</v>
      </c>
      <c r="K37" s="83" t="s">
        <v>601</v>
      </c>
    </row>
    <row r="38" spans="1:11" ht="45" x14ac:dyDescent="0.25">
      <c r="A38" s="507" t="s">
        <v>113</v>
      </c>
      <c r="B38" s="508" t="s">
        <v>200</v>
      </c>
      <c r="C38" s="509" t="s">
        <v>323</v>
      </c>
      <c r="D38" s="404" t="s">
        <v>10</v>
      </c>
      <c r="E38" s="510">
        <v>26658887.460000001</v>
      </c>
      <c r="F38" s="406"/>
      <c r="G38" s="511"/>
      <c r="H38" s="406"/>
      <c r="I38" s="512">
        <v>44277</v>
      </c>
      <c r="J38" s="513" t="s">
        <v>1025</v>
      </c>
      <c r="K38" s="514"/>
    </row>
    <row r="39" spans="1:11" ht="30" x14ac:dyDescent="0.25">
      <c r="A39" s="112" t="s">
        <v>127</v>
      </c>
      <c r="B39" s="120" t="s">
        <v>213</v>
      </c>
      <c r="C39" s="77" t="s">
        <v>321</v>
      </c>
      <c r="D39" s="64" t="s">
        <v>10</v>
      </c>
      <c r="E39" s="175">
        <v>2425000</v>
      </c>
      <c r="F39" s="105"/>
      <c r="G39" s="89"/>
      <c r="H39" s="105"/>
      <c r="I39" s="78">
        <v>44279</v>
      </c>
      <c r="J39" s="47" t="s">
        <v>615</v>
      </c>
      <c r="K39" s="83" t="s">
        <v>601</v>
      </c>
    </row>
    <row r="40" spans="1:11" ht="30" x14ac:dyDescent="0.25">
      <c r="A40" s="91" t="s">
        <v>128</v>
      </c>
      <c r="B40" s="88" t="s">
        <v>214</v>
      </c>
      <c r="C40" s="77" t="s">
        <v>321</v>
      </c>
      <c r="D40" s="64" t="s">
        <v>10</v>
      </c>
      <c r="E40" s="81">
        <v>1720000</v>
      </c>
      <c r="F40" s="105"/>
      <c r="G40" s="89"/>
      <c r="H40" s="105"/>
      <c r="I40" s="78">
        <v>44279</v>
      </c>
      <c r="J40" s="47" t="s">
        <v>618</v>
      </c>
      <c r="K40" s="83" t="s">
        <v>601</v>
      </c>
    </row>
    <row r="41" spans="1:11" x14ac:dyDescent="0.25">
      <c r="A41" s="112" t="s">
        <v>123</v>
      </c>
      <c r="B41" s="120" t="s">
        <v>209</v>
      </c>
      <c r="C41" s="77" t="s">
        <v>328</v>
      </c>
      <c r="D41" s="64" t="s">
        <v>10</v>
      </c>
      <c r="E41" s="175">
        <v>1026400</v>
      </c>
      <c r="F41" s="105"/>
      <c r="G41" s="89"/>
      <c r="H41" s="105"/>
      <c r="I41" s="78">
        <v>44280</v>
      </c>
      <c r="J41" s="47" t="s">
        <v>614</v>
      </c>
      <c r="K41" s="83" t="s">
        <v>601</v>
      </c>
    </row>
    <row r="42" spans="1:11" ht="30" x14ac:dyDescent="0.25">
      <c r="A42" s="91" t="s">
        <v>132</v>
      </c>
      <c r="B42" s="88" t="s">
        <v>228</v>
      </c>
      <c r="C42" s="77" t="s">
        <v>321</v>
      </c>
      <c r="D42" s="75" t="s">
        <v>10</v>
      </c>
      <c r="E42" s="81">
        <v>26078250</v>
      </c>
      <c r="F42" s="110"/>
      <c r="G42" s="89"/>
      <c r="H42" s="110"/>
      <c r="I42" s="78">
        <v>44284</v>
      </c>
      <c r="J42" s="47" t="s">
        <v>620</v>
      </c>
      <c r="K42" s="83" t="s">
        <v>601</v>
      </c>
    </row>
    <row r="43" spans="1:11" x14ac:dyDescent="0.25">
      <c r="A43" s="87" t="s">
        <v>110</v>
      </c>
      <c r="B43" s="88"/>
      <c r="C43" s="77" t="s">
        <v>321</v>
      </c>
      <c r="D43" s="64" t="s">
        <v>10</v>
      </c>
      <c r="E43" s="81">
        <v>57312000</v>
      </c>
      <c r="F43" s="105"/>
      <c r="G43" s="89"/>
      <c r="H43" s="105"/>
      <c r="I43" s="78">
        <v>44287</v>
      </c>
      <c r="J43" s="47" t="s">
        <v>635</v>
      </c>
      <c r="K43" s="83" t="s">
        <v>601</v>
      </c>
    </row>
    <row r="44" spans="1:11" x14ac:dyDescent="0.25">
      <c r="A44" s="91" t="s">
        <v>117</v>
      </c>
      <c r="B44" s="120"/>
      <c r="C44" s="186"/>
      <c r="D44" s="64" t="s">
        <v>10</v>
      </c>
      <c r="E44" s="175">
        <v>5100000</v>
      </c>
      <c r="F44" s="105"/>
      <c r="G44" s="89"/>
      <c r="H44" s="105"/>
      <c r="I44" s="78">
        <v>44287</v>
      </c>
      <c r="J44" s="47" t="s">
        <v>636</v>
      </c>
      <c r="K44" s="83" t="s">
        <v>601</v>
      </c>
    </row>
    <row r="45" spans="1:11" x14ac:dyDescent="0.25">
      <c r="A45" s="91" t="s">
        <v>166</v>
      </c>
      <c r="B45" s="88"/>
      <c r="C45" s="77" t="s">
        <v>323</v>
      </c>
      <c r="D45" s="77" t="s">
        <v>10</v>
      </c>
      <c r="E45" s="81">
        <v>720000</v>
      </c>
      <c r="F45" s="107"/>
      <c r="G45" s="89"/>
      <c r="H45" s="107"/>
      <c r="I45" s="78">
        <v>44292</v>
      </c>
      <c r="J45" s="47" t="s">
        <v>637</v>
      </c>
      <c r="K45" s="83" t="s">
        <v>601</v>
      </c>
    </row>
    <row r="46" spans="1:11" ht="30" x14ac:dyDescent="0.25">
      <c r="A46" s="91" t="s">
        <v>168</v>
      </c>
      <c r="B46" s="88"/>
      <c r="C46" s="77" t="s">
        <v>320</v>
      </c>
      <c r="D46" s="77" t="s">
        <v>10</v>
      </c>
      <c r="E46" s="81">
        <v>881000</v>
      </c>
      <c r="F46" s="107"/>
      <c r="G46" s="89"/>
      <c r="H46" s="107"/>
      <c r="I46" s="78">
        <v>44293</v>
      </c>
      <c r="J46" s="327" t="s">
        <v>735</v>
      </c>
      <c r="K46" s="328" t="s">
        <v>954</v>
      </c>
    </row>
    <row r="47" spans="1:11" ht="30" x14ac:dyDescent="0.25">
      <c r="A47" s="91" t="s">
        <v>156</v>
      </c>
      <c r="B47" s="88"/>
      <c r="C47" s="77" t="s">
        <v>321</v>
      </c>
      <c r="D47" s="77" t="s">
        <v>10</v>
      </c>
      <c r="E47" s="81">
        <v>2686000</v>
      </c>
      <c r="F47" s="107"/>
      <c r="G47" s="89"/>
      <c r="H47" s="107"/>
      <c r="I47" s="78">
        <v>44294</v>
      </c>
      <c r="J47" s="47" t="s">
        <v>638</v>
      </c>
      <c r="K47" s="83" t="s">
        <v>601</v>
      </c>
    </row>
    <row r="48" spans="1:11" x14ac:dyDescent="0.25">
      <c r="A48" s="91" t="s">
        <v>687</v>
      </c>
      <c r="B48" s="88"/>
      <c r="C48" s="77" t="s">
        <v>321</v>
      </c>
      <c r="D48" s="68" t="s">
        <v>10</v>
      </c>
      <c r="E48" s="81">
        <v>1138000</v>
      </c>
      <c r="F48" s="105"/>
      <c r="G48" s="89"/>
      <c r="H48" s="105"/>
      <c r="I48" s="78">
        <v>44294</v>
      </c>
      <c r="J48" s="47" t="s">
        <v>688</v>
      </c>
      <c r="K48" s="83" t="s">
        <v>601</v>
      </c>
    </row>
    <row r="49" spans="1:11" x14ac:dyDescent="0.25">
      <c r="A49" s="201" t="s">
        <v>728</v>
      </c>
      <c r="B49" s="88"/>
      <c r="C49" s="47" t="s">
        <v>321</v>
      </c>
      <c r="D49" s="47"/>
      <c r="E49" s="81">
        <v>536400</v>
      </c>
      <c r="F49" s="107"/>
      <c r="G49" s="89"/>
      <c r="H49" s="107"/>
      <c r="I49" s="78">
        <v>44294</v>
      </c>
      <c r="J49" s="47" t="s">
        <v>727</v>
      </c>
      <c r="K49" s="83" t="s">
        <v>601</v>
      </c>
    </row>
    <row r="50" spans="1:11" x14ac:dyDescent="0.25">
      <c r="A50" s="91" t="s">
        <v>170</v>
      </c>
      <c r="B50" s="88"/>
      <c r="C50" s="77" t="s">
        <v>321</v>
      </c>
      <c r="D50" s="77" t="s">
        <v>10</v>
      </c>
      <c r="E50" s="81">
        <v>1750000</v>
      </c>
      <c r="F50" s="107"/>
      <c r="G50" s="89"/>
      <c r="H50" s="107"/>
      <c r="I50" s="78">
        <v>44300</v>
      </c>
      <c r="J50" s="47" t="s">
        <v>639</v>
      </c>
      <c r="K50" s="83" t="s">
        <v>601</v>
      </c>
    </row>
    <row r="51" spans="1:11" x14ac:dyDescent="0.25">
      <c r="A51" s="91" t="s">
        <v>171</v>
      </c>
      <c r="B51" s="88"/>
      <c r="C51" s="77" t="s">
        <v>321</v>
      </c>
      <c r="D51" s="77" t="s">
        <v>10</v>
      </c>
      <c r="E51" s="81">
        <v>775200</v>
      </c>
      <c r="F51" s="107"/>
      <c r="G51" s="89"/>
      <c r="H51" s="107"/>
      <c r="I51" s="78">
        <v>44300</v>
      </c>
      <c r="J51" s="47" t="s">
        <v>640</v>
      </c>
      <c r="K51" s="90" t="s">
        <v>601</v>
      </c>
    </row>
    <row r="52" spans="1:11" x14ac:dyDescent="0.25">
      <c r="A52" s="91" t="s">
        <v>175</v>
      </c>
      <c r="B52" s="88"/>
      <c r="C52" s="77" t="s">
        <v>321</v>
      </c>
      <c r="D52" s="77" t="s">
        <v>10</v>
      </c>
      <c r="E52" s="81">
        <v>330840</v>
      </c>
      <c r="F52" s="107"/>
      <c r="G52" s="89"/>
      <c r="H52" s="107"/>
      <c r="I52" s="78">
        <v>44300</v>
      </c>
      <c r="J52" s="47" t="s">
        <v>641</v>
      </c>
      <c r="K52" s="83" t="s">
        <v>601</v>
      </c>
    </row>
    <row r="53" spans="1:11" ht="30" x14ac:dyDescent="0.25">
      <c r="A53" s="91" t="s">
        <v>176</v>
      </c>
      <c r="B53" s="88"/>
      <c r="C53" s="77" t="s">
        <v>321</v>
      </c>
      <c r="D53" s="64" t="s">
        <v>10</v>
      </c>
      <c r="E53" s="81">
        <v>524480</v>
      </c>
      <c r="F53" s="105"/>
      <c r="G53" s="89"/>
      <c r="H53" s="105"/>
      <c r="I53" s="78">
        <v>44300</v>
      </c>
      <c r="J53" s="47" t="s">
        <v>642</v>
      </c>
      <c r="K53" s="83" t="s">
        <v>601</v>
      </c>
    </row>
    <row r="54" spans="1:11" x14ac:dyDescent="0.25">
      <c r="A54" s="91" t="s">
        <v>162</v>
      </c>
      <c r="B54" s="202" t="s">
        <v>644</v>
      </c>
      <c r="C54" s="77" t="s">
        <v>321</v>
      </c>
      <c r="D54" s="75" t="s">
        <v>10</v>
      </c>
      <c r="E54" s="81">
        <v>1212000</v>
      </c>
      <c r="F54" s="110"/>
      <c r="G54" s="254" t="s">
        <v>646</v>
      </c>
      <c r="H54" s="110"/>
      <c r="I54" s="78">
        <v>44312</v>
      </c>
      <c r="J54" s="47" t="s">
        <v>716</v>
      </c>
      <c r="K54" s="83" t="s">
        <v>601</v>
      </c>
    </row>
    <row r="55" spans="1:11" x14ac:dyDescent="0.25">
      <c r="A55" s="91" t="s">
        <v>172</v>
      </c>
      <c r="B55" s="88"/>
      <c r="C55" s="77" t="s">
        <v>321</v>
      </c>
      <c r="D55" s="77" t="s">
        <v>10</v>
      </c>
      <c r="E55" s="81">
        <v>434900</v>
      </c>
      <c r="F55" s="107"/>
      <c r="G55" s="89"/>
      <c r="H55" s="107"/>
      <c r="I55" s="78">
        <v>44312</v>
      </c>
      <c r="J55" s="47" t="s">
        <v>645</v>
      </c>
      <c r="K55" s="83" t="s">
        <v>601</v>
      </c>
    </row>
    <row r="56" spans="1:11" x14ac:dyDescent="0.25">
      <c r="A56" s="91" t="s">
        <v>177</v>
      </c>
      <c r="B56" s="88"/>
      <c r="C56" s="77" t="s">
        <v>321</v>
      </c>
      <c r="D56" s="75" t="s">
        <v>10</v>
      </c>
      <c r="E56" s="81">
        <v>311600</v>
      </c>
      <c r="F56" s="110"/>
      <c r="G56" s="89"/>
      <c r="H56" s="110"/>
      <c r="I56" s="78">
        <v>44312</v>
      </c>
      <c r="J56" s="47" t="s">
        <v>643</v>
      </c>
      <c r="K56" s="83" t="s">
        <v>601</v>
      </c>
    </row>
    <row r="57" spans="1:11" x14ac:dyDescent="0.25">
      <c r="A57" s="87" t="s">
        <v>111</v>
      </c>
      <c r="B57" s="88"/>
      <c r="C57" s="77" t="s">
        <v>320</v>
      </c>
      <c r="D57" s="77" t="s">
        <v>10</v>
      </c>
      <c r="E57" s="81">
        <v>486000</v>
      </c>
      <c r="F57" s="107"/>
      <c r="G57" s="89"/>
      <c r="H57" s="107"/>
      <c r="I57" s="78" t="s">
        <v>342</v>
      </c>
      <c r="J57" s="77" t="s">
        <v>350</v>
      </c>
      <c r="K57" s="83" t="s">
        <v>935</v>
      </c>
    </row>
    <row r="58" spans="1:11" x14ac:dyDescent="0.25">
      <c r="A58" s="112" t="s">
        <v>121</v>
      </c>
      <c r="B58" s="120" t="s">
        <v>207</v>
      </c>
      <c r="C58" s="77" t="s">
        <v>321</v>
      </c>
      <c r="D58" s="118" t="s">
        <v>10</v>
      </c>
      <c r="E58" s="175">
        <v>322648</v>
      </c>
      <c r="F58" s="119"/>
      <c r="G58" s="89"/>
      <c r="H58" s="119"/>
      <c r="I58" s="46"/>
      <c r="J58" s="77" t="s">
        <v>1017</v>
      </c>
      <c r="K58" s="90" t="s">
        <v>1018</v>
      </c>
    </row>
    <row r="59" spans="1:11" x14ac:dyDescent="0.25">
      <c r="A59" s="112" t="s">
        <v>122</v>
      </c>
      <c r="B59" s="120" t="s">
        <v>208</v>
      </c>
      <c r="C59" s="77" t="s">
        <v>321</v>
      </c>
      <c r="D59" s="77" t="s">
        <v>10</v>
      </c>
      <c r="E59" s="81">
        <v>299967</v>
      </c>
      <c r="F59" s="107"/>
      <c r="G59" s="89"/>
      <c r="H59" s="107"/>
      <c r="I59" s="78" t="s">
        <v>342</v>
      </c>
      <c r="J59" s="77" t="s">
        <v>352</v>
      </c>
      <c r="K59" s="83" t="s">
        <v>601</v>
      </c>
    </row>
    <row r="60" spans="1:11" ht="30" x14ac:dyDescent="0.25">
      <c r="A60" s="201" t="s">
        <v>129</v>
      </c>
      <c r="B60" s="88" t="s">
        <v>215</v>
      </c>
      <c r="C60" s="77" t="s">
        <v>321</v>
      </c>
      <c r="D60" s="77" t="s">
        <v>10</v>
      </c>
      <c r="E60" s="81">
        <v>450000</v>
      </c>
      <c r="F60" s="107"/>
      <c r="G60" s="89"/>
      <c r="H60" s="107"/>
      <c r="I60" s="78" t="s">
        <v>342</v>
      </c>
      <c r="J60" s="47" t="s">
        <v>622</v>
      </c>
      <c r="K60" s="83" t="s">
        <v>601</v>
      </c>
    </row>
    <row r="61" spans="1:11" ht="30" x14ac:dyDescent="0.25">
      <c r="A61" s="201" t="s">
        <v>130</v>
      </c>
      <c r="B61" s="88" t="s">
        <v>216</v>
      </c>
      <c r="C61" s="77" t="s">
        <v>321</v>
      </c>
      <c r="D61" s="77" t="s">
        <v>10</v>
      </c>
      <c r="E61" s="81">
        <v>180000</v>
      </c>
      <c r="F61" s="107"/>
      <c r="G61" s="89"/>
      <c r="H61" s="107"/>
      <c r="I61" s="78" t="s">
        <v>342</v>
      </c>
      <c r="J61" s="47" t="s">
        <v>621</v>
      </c>
      <c r="K61" s="83" t="s">
        <v>601</v>
      </c>
    </row>
    <row r="62" spans="1:11" x14ac:dyDescent="0.25">
      <c r="A62" s="87" t="s">
        <v>112</v>
      </c>
      <c r="B62" s="88" t="s">
        <v>199</v>
      </c>
      <c r="C62" s="77" t="s">
        <v>321</v>
      </c>
      <c r="D62" s="77" t="s">
        <v>10</v>
      </c>
      <c r="E62" s="81">
        <v>5785125</v>
      </c>
      <c r="F62" s="107"/>
      <c r="G62" s="89"/>
      <c r="H62" s="107"/>
      <c r="I62" s="78"/>
      <c r="J62" s="77" t="s">
        <v>351</v>
      </c>
      <c r="K62" s="83" t="s">
        <v>601</v>
      </c>
    </row>
    <row r="63" spans="1:11" s="188" customFormat="1" x14ac:dyDescent="0.25">
      <c r="A63" s="326" t="s">
        <v>708</v>
      </c>
      <c r="B63" s="88"/>
      <c r="C63" s="47" t="s">
        <v>711</v>
      </c>
      <c r="D63" s="68" t="s">
        <v>10</v>
      </c>
      <c r="E63" s="81">
        <v>28176594.800000001</v>
      </c>
      <c r="F63" s="105"/>
      <c r="G63" s="254" t="s">
        <v>646</v>
      </c>
      <c r="H63" s="105"/>
      <c r="I63" s="254" t="s">
        <v>709</v>
      </c>
      <c r="J63" s="47" t="s">
        <v>710</v>
      </c>
      <c r="K63" s="83" t="s">
        <v>601</v>
      </c>
    </row>
    <row r="64" spans="1:11" s="188" customFormat="1" ht="15.75" thickBot="1" x14ac:dyDescent="0.3">
      <c r="A64" s="369" t="s">
        <v>713</v>
      </c>
      <c r="B64" s="370"/>
      <c r="C64" s="371" t="s">
        <v>320</v>
      </c>
      <c r="D64" s="371"/>
      <c r="E64" s="368">
        <v>1266840</v>
      </c>
      <c r="F64" s="372"/>
      <c r="G64" s="373" t="s">
        <v>646</v>
      </c>
      <c r="H64" s="372"/>
      <c r="I64" s="373" t="s">
        <v>714</v>
      </c>
      <c r="J64" s="371" t="s">
        <v>715</v>
      </c>
      <c r="K64" s="374" t="s">
        <v>601</v>
      </c>
    </row>
    <row r="65" spans="1:14" ht="15.75" thickTop="1" x14ac:dyDescent="0.25">
      <c r="A65" s="203" t="s">
        <v>133</v>
      </c>
      <c r="B65" s="204"/>
      <c r="C65" s="205" t="s">
        <v>321</v>
      </c>
      <c r="D65" s="206" t="s">
        <v>10</v>
      </c>
      <c r="E65" s="207">
        <v>22000000</v>
      </c>
      <c r="F65" s="208"/>
      <c r="G65" s="209" t="s">
        <v>646</v>
      </c>
      <c r="H65" s="208"/>
      <c r="I65" s="210"/>
      <c r="J65" s="205"/>
      <c r="K65" s="211"/>
    </row>
    <row r="66" spans="1:14" ht="45" x14ac:dyDescent="0.25">
      <c r="A66" s="573" t="s">
        <v>733</v>
      </c>
      <c r="B66" s="561"/>
      <c r="C66" s="575" t="s">
        <v>321</v>
      </c>
      <c r="D66" s="77"/>
      <c r="E66" s="563">
        <v>3978400</v>
      </c>
      <c r="F66" s="107"/>
      <c r="G66" s="577" t="s">
        <v>646</v>
      </c>
      <c r="H66" s="107"/>
      <c r="I66" s="565">
        <v>44293</v>
      </c>
      <c r="J66" s="327" t="s">
        <v>958</v>
      </c>
      <c r="K66" s="328" t="s">
        <v>994</v>
      </c>
    </row>
    <row r="67" spans="1:14" x14ac:dyDescent="0.25">
      <c r="A67" s="574"/>
      <c r="B67" s="562"/>
      <c r="C67" s="576"/>
      <c r="D67" s="77"/>
      <c r="E67" s="564"/>
      <c r="F67" s="107"/>
      <c r="G67" s="578"/>
      <c r="H67" s="107"/>
      <c r="I67" s="567"/>
      <c r="J67" s="327" t="s">
        <v>959</v>
      </c>
      <c r="K67" s="328" t="s">
        <v>601</v>
      </c>
    </row>
    <row r="68" spans="1:14" x14ac:dyDescent="0.25">
      <c r="A68" s="112" t="s">
        <v>718</v>
      </c>
      <c r="B68" s="120"/>
      <c r="C68" s="47" t="s">
        <v>326</v>
      </c>
      <c r="D68" s="77"/>
      <c r="E68" s="175">
        <v>3513500</v>
      </c>
      <c r="F68" s="107"/>
      <c r="G68" s="254" t="s">
        <v>646</v>
      </c>
      <c r="H68" s="107"/>
      <c r="I68" s="78">
        <v>44319</v>
      </c>
      <c r="J68" s="47" t="s">
        <v>722</v>
      </c>
      <c r="K68" s="83" t="s">
        <v>601</v>
      </c>
    </row>
    <row r="69" spans="1:14" s="188" customFormat="1" ht="15.75" thickBot="1" x14ac:dyDescent="0.3">
      <c r="A69" s="396" t="s">
        <v>741</v>
      </c>
      <c r="B69" s="397"/>
      <c r="C69" s="398" t="s">
        <v>321</v>
      </c>
      <c r="D69" s="333"/>
      <c r="E69" s="399">
        <v>2788800</v>
      </c>
      <c r="F69" s="334"/>
      <c r="G69" s="400" t="s">
        <v>646</v>
      </c>
      <c r="H69" s="334"/>
      <c r="I69" s="401">
        <v>44335</v>
      </c>
      <c r="J69" s="398" t="s">
        <v>742</v>
      </c>
      <c r="K69" s="402" t="s">
        <v>601</v>
      </c>
    </row>
    <row r="70" spans="1:14" ht="15.75" thickTop="1" x14ac:dyDescent="0.25">
      <c r="A70" s="570" t="s">
        <v>647</v>
      </c>
      <c r="B70" s="391" t="s">
        <v>922</v>
      </c>
      <c r="C70" s="546" t="s">
        <v>332</v>
      </c>
      <c r="D70" s="331" t="s">
        <v>10</v>
      </c>
      <c r="E70" s="390">
        <v>845700</v>
      </c>
      <c r="F70" s="332"/>
      <c r="G70" s="549" t="s">
        <v>646</v>
      </c>
      <c r="H70" s="332"/>
      <c r="I70" s="552">
        <v>44350</v>
      </c>
      <c r="J70" s="543" t="s">
        <v>928</v>
      </c>
      <c r="K70" s="555" t="s">
        <v>601</v>
      </c>
    </row>
    <row r="71" spans="1:14" x14ac:dyDescent="0.25">
      <c r="A71" s="571"/>
      <c r="B71" s="391" t="s">
        <v>923</v>
      </c>
      <c r="C71" s="547"/>
      <c r="D71" s="331"/>
      <c r="E71" s="390">
        <v>223440</v>
      </c>
      <c r="F71" s="332"/>
      <c r="G71" s="550"/>
      <c r="H71" s="332"/>
      <c r="I71" s="553"/>
      <c r="J71" s="544"/>
      <c r="K71" s="556"/>
    </row>
    <row r="72" spans="1:14" x14ac:dyDescent="0.25">
      <c r="A72" s="571"/>
      <c r="B72" s="391" t="s">
        <v>924</v>
      </c>
      <c r="C72" s="547"/>
      <c r="D72" s="331"/>
      <c r="E72" s="390">
        <v>212264</v>
      </c>
      <c r="F72" s="332"/>
      <c r="G72" s="550"/>
      <c r="H72" s="332"/>
      <c r="I72" s="553"/>
      <c r="J72" s="544"/>
      <c r="K72" s="556"/>
    </row>
    <row r="73" spans="1:14" x14ac:dyDescent="0.25">
      <c r="A73" s="571"/>
      <c r="B73" s="391" t="s">
        <v>925</v>
      </c>
      <c r="C73" s="547"/>
      <c r="D73" s="331"/>
      <c r="E73" s="390">
        <v>6023200</v>
      </c>
      <c r="F73" s="332"/>
      <c r="G73" s="550"/>
      <c r="H73" s="332"/>
      <c r="I73" s="553"/>
      <c r="J73" s="544"/>
      <c r="K73" s="556"/>
    </row>
    <row r="74" spans="1:14" x14ac:dyDescent="0.25">
      <c r="A74" s="571"/>
      <c r="B74" s="391" t="s">
        <v>926</v>
      </c>
      <c r="C74" s="547"/>
      <c r="D74" s="331"/>
      <c r="E74" s="390">
        <v>290400</v>
      </c>
      <c r="F74" s="332"/>
      <c r="G74" s="550"/>
      <c r="H74" s="332"/>
      <c r="I74" s="553"/>
      <c r="J74" s="544"/>
      <c r="K74" s="556"/>
    </row>
    <row r="75" spans="1:14" ht="30" x14ac:dyDescent="0.25">
      <c r="A75" s="571"/>
      <c r="B75" s="391" t="s">
        <v>927</v>
      </c>
      <c r="C75" s="547"/>
      <c r="D75" s="331"/>
      <c r="E75" s="390">
        <v>1452064</v>
      </c>
      <c r="F75" s="332"/>
      <c r="G75" s="550"/>
      <c r="H75" s="332"/>
      <c r="I75" s="553"/>
      <c r="J75" s="544"/>
      <c r="K75" s="556"/>
      <c r="N75" s="317"/>
    </row>
    <row r="76" spans="1:14" ht="30" x14ac:dyDescent="0.25">
      <c r="A76" s="572"/>
      <c r="B76" s="391" t="s">
        <v>929</v>
      </c>
      <c r="C76" s="548"/>
      <c r="D76" s="331"/>
      <c r="E76" s="390">
        <v>2125200</v>
      </c>
      <c r="F76" s="332"/>
      <c r="G76" s="551"/>
      <c r="H76" s="332"/>
      <c r="I76" s="554"/>
      <c r="J76" s="545"/>
      <c r="K76" s="557"/>
      <c r="M76" s="317"/>
      <c r="N76" s="317"/>
    </row>
    <row r="77" spans="1:14" x14ac:dyDescent="0.25">
      <c r="A77" s="466" t="s">
        <v>648</v>
      </c>
      <c r="B77" s="94"/>
      <c r="C77" s="6"/>
      <c r="D77" s="6"/>
      <c r="E77" s="45"/>
      <c r="F77" s="177"/>
      <c r="G77" s="56" t="s">
        <v>646</v>
      </c>
      <c r="H77" s="177"/>
      <c r="I77" s="95"/>
      <c r="J77" s="6"/>
      <c r="K77" s="178"/>
      <c r="M77" s="317"/>
    </row>
    <row r="78" spans="1:14" ht="30" x14ac:dyDescent="0.25">
      <c r="A78" s="500" t="s">
        <v>656</v>
      </c>
      <c r="B78" s="120" t="s">
        <v>231</v>
      </c>
      <c r="C78" s="186" t="s">
        <v>334</v>
      </c>
      <c r="D78" s="77" t="s">
        <v>10</v>
      </c>
      <c r="E78" s="175">
        <v>1565000</v>
      </c>
      <c r="F78" s="107"/>
      <c r="G78" s="254" t="s">
        <v>646</v>
      </c>
      <c r="H78" s="107"/>
      <c r="I78" s="78">
        <v>44371</v>
      </c>
      <c r="J78" s="47" t="s">
        <v>942</v>
      </c>
      <c r="K78" s="83" t="s">
        <v>1016</v>
      </c>
      <c r="M78" s="317"/>
    </row>
    <row r="79" spans="1:14" ht="30" x14ac:dyDescent="0.25">
      <c r="A79" s="499" t="s">
        <v>656</v>
      </c>
      <c r="B79" s="410" t="s">
        <v>232</v>
      </c>
      <c r="C79" s="69" t="s">
        <v>334</v>
      </c>
      <c r="D79" s="64" t="s">
        <v>10</v>
      </c>
      <c r="E79" s="411">
        <v>700000</v>
      </c>
      <c r="F79" s="105"/>
      <c r="G79" s="65" t="s">
        <v>646</v>
      </c>
      <c r="H79" s="105"/>
      <c r="I79" s="80">
        <v>44371</v>
      </c>
      <c r="J79" s="64" t="s">
        <v>942</v>
      </c>
      <c r="K79" s="82" t="s">
        <v>607</v>
      </c>
      <c r="M79" s="317"/>
    </row>
    <row r="80" spans="1:14" x14ac:dyDescent="0.25">
      <c r="A80" s="499" t="s">
        <v>656</v>
      </c>
      <c r="B80" s="410" t="s">
        <v>233</v>
      </c>
      <c r="C80" s="69" t="s">
        <v>334</v>
      </c>
      <c r="D80" s="64" t="s">
        <v>10</v>
      </c>
      <c r="E80" s="411">
        <v>400000</v>
      </c>
      <c r="F80" s="105"/>
      <c r="G80" s="65" t="s">
        <v>646</v>
      </c>
      <c r="H80" s="105"/>
      <c r="I80" s="80">
        <v>44371</v>
      </c>
      <c r="J80" s="64" t="s">
        <v>942</v>
      </c>
      <c r="K80" s="82" t="s">
        <v>607</v>
      </c>
    </row>
    <row r="81" spans="1:11" ht="30.75" thickBot="1" x14ac:dyDescent="0.3">
      <c r="A81" s="417" t="s">
        <v>120</v>
      </c>
      <c r="B81" s="418" t="s">
        <v>206</v>
      </c>
      <c r="C81" s="415" t="s">
        <v>326</v>
      </c>
      <c r="D81" s="383" t="s">
        <v>10</v>
      </c>
      <c r="E81" s="419">
        <v>3800000</v>
      </c>
      <c r="F81" s="384"/>
      <c r="G81" s="413" t="s">
        <v>646</v>
      </c>
      <c r="H81" s="384"/>
      <c r="I81" s="414">
        <v>44357</v>
      </c>
      <c r="J81" s="420" t="s">
        <v>972</v>
      </c>
      <c r="K81" s="421" t="s">
        <v>990</v>
      </c>
    </row>
    <row r="82" spans="1:11" ht="15.75" thickTop="1" x14ac:dyDescent="0.25">
      <c r="A82" s="203" t="s">
        <v>724</v>
      </c>
      <c r="B82" s="204"/>
      <c r="C82" s="205"/>
      <c r="D82" s="205"/>
      <c r="E82" s="207"/>
      <c r="F82" s="208"/>
      <c r="G82" s="209" t="s">
        <v>537</v>
      </c>
      <c r="H82" s="208"/>
      <c r="I82" s="210"/>
      <c r="J82" s="205"/>
      <c r="K82" s="211"/>
    </row>
    <row r="83" spans="1:11" s="212" customFormat="1" x14ac:dyDescent="0.25">
      <c r="A83" s="376" t="s">
        <v>943</v>
      </c>
      <c r="B83" s="377"/>
      <c r="C83" s="378"/>
      <c r="D83" s="329"/>
      <c r="E83" s="379">
        <v>1428000</v>
      </c>
      <c r="F83" s="330"/>
      <c r="G83" s="380" t="s">
        <v>537</v>
      </c>
      <c r="H83" s="330"/>
      <c r="I83" s="375">
        <v>44376</v>
      </c>
      <c r="J83" s="381" t="s">
        <v>949</v>
      </c>
      <c r="K83" s="382" t="s">
        <v>601</v>
      </c>
    </row>
    <row r="84" spans="1:11" s="212" customFormat="1" x14ac:dyDescent="0.25">
      <c r="A84" s="395" t="s">
        <v>944</v>
      </c>
      <c r="B84" s="377"/>
      <c r="C84" s="378"/>
      <c r="D84" s="335"/>
      <c r="E84" s="379">
        <v>2170000</v>
      </c>
      <c r="F84" s="336"/>
      <c r="G84" s="380" t="s">
        <v>537</v>
      </c>
      <c r="H84" s="336"/>
      <c r="I84" s="394">
        <v>44376</v>
      </c>
      <c r="J84" s="381" t="s">
        <v>945</v>
      </c>
      <c r="K84" s="382" t="s">
        <v>601</v>
      </c>
    </row>
    <row r="85" spans="1:11" s="212" customFormat="1" ht="45" x14ac:dyDescent="0.25">
      <c r="A85" s="467" t="s">
        <v>946</v>
      </c>
      <c r="B85" s="468"/>
      <c r="C85" s="469"/>
      <c r="D85" s="433"/>
      <c r="E85" s="470">
        <v>2484000</v>
      </c>
      <c r="F85" s="434"/>
      <c r="G85" s="471"/>
      <c r="H85" s="434"/>
      <c r="I85" s="472">
        <v>44377</v>
      </c>
      <c r="J85" s="473" t="s">
        <v>971</v>
      </c>
      <c r="K85" s="474" t="s">
        <v>1010</v>
      </c>
    </row>
    <row r="86" spans="1:11" s="212" customFormat="1" x14ac:dyDescent="0.25">
      <c r="A86" s="395" t="s">
        <v>947</v>
      </c>
      <c r="B86" s="377"/>
      <c r="C86" s="378"/>
      <c r="D86" s="329"/>
      <c r="E86" s="379">
        <v>1350000</v>
      </c>
      <c r="F86" s="330"/>
      <c r="G86" s="380"/>
      <c r="H86" s="330"/>
      <c r="I86" s="437">
        <v>44378</v>
      </c>
      <c r="J86" s="381" t="s">
        <v>950</v>
      </c>
      <c r="K86" s="382" t="s">
        <v>601</v>
      </c>
    </row>
    <row r="87" spans="1:11" s="212" customFormat="1" ht="30.75" thickBot="1" x14ac:dyDescent="0.3">
      <c r="A87" s="515" t="s">
        <v>734</v>
      </c>
      <c r="B87" s="516"/>
      <c r="C87" s="517" t="s">
        <v>321</v>
      </c>
      <c r="D87" s="497"/>
      <c r="E87" s="518">
        <v>6640000</v>
      </c>
      <c r="F87" s="498"/>
      <c r="G87" s="519" t="s">
        <v>537</v>
      </c>
      <c r="H87" s="498"/>
      <c r="I87" s="520">
        <v>44333</v>
      </c>
      <c r="J87" s="521" t="s">
        <v>1024</v>
      </c>
      <c r="K87" s="522"/>
    </row>
    <row r="88" spans="1:11" ht="30.75" thickTop="1" x14ac:dyDescent="0.25">
      <c r="A88" s="539" t="s">
        <v>161</v>
      </c>
      <c r="B88" s="427" t="s">
        <v>270</v>
      </c>
      <c r="C88" s="426" t="s">
        <v>321</v>
      </c>
      <c r="D88" s="426" t="s">
        <v>10</v>
      </c>
      <c r="E88" s="423">
        <v>1393200</v>
      </c>
      <c r="F88" s="428"/>
      <c r="G88" s="424" t="s">
        <v>537</v>
      </c>
      <c r="H88" s="428"/>
      <c r="I88" s="425">
        <v>44397</v>
      </c>
      <c r="J88" s="422" t="s">
        <v>956</v>
      </c>
      <c r="K88" s="429" t="s">
        <v>601</v>
      </c>
    </row>
    <row r="89" spans="1:11" ht="30" x14ac:dyDescent="0.25">
      <c r="A89" s="539"/>
      <c r="B89" s="88" t="s">
        <v>271</v>
      </c>
      <c r="C89" s="77" t="s">
        <v>321</v>
      </c>
      <c r="D89" s="77" t="s">
        <v>10</v>
      </c>
      <c r="E89" s="81">
        <v>1852140</v>
      </c>
      <c r="F89" s="107"/>
      <c r="G89" s="89" t="s">
        <v>537</v>
      </c>
      <c r="H89" s="107"/>
      <c r="I89" s="78">
        <v>44397</v>
      </c>
      <c r="J89" s="77" t="s">
        <v>956</v>
      </c>
      <c r="K89" s="83" t="s">
        <v>601</v>
      </c>
    </row>
    <row r="90" spans="1:11" ht="45" x14ac:dyDescent="0.25">
      <c r="A90" s="539"/>
      <c r="B90" s="88" t="s">
        <v>272</v>
      </c>
      <c r="C90" s="77" t="s">
        <v>321</v>
      </c>
      <c r="D90" s="75" t="s">
        <v>10</v>
      </c>
      <c r="E90" s="81">
        <v>232200</v>
      </c>
      <c r="F90" s="110"/>
      <c r="G90" s="89" t="s">
        <v>537</v>
      </c>
      <c r="H90" s="110"/>
      <c r="I90" s="78">
        <v>44397</v>
      </c>
      <c r="J90" s="464" t="s">
        <v>997</v>
      </c>
      <c r="K90" s="83" t="s">
        <v>601</v>
      </c>
    </row>
    <row r="91" spans="1:11" x14ac:dyDescent="0.25">
      <c r="A91" s="532"/>
      <c r="B91" s="88" t="s">
        <v>273</v>
      </c>
      <c r="C91" s="77" t="s">
        <v>321</v>
      </c>
      <c r="D91" s="77" t="s">
        <v>10</v>
      </c>
      <c r="E91" s="81">
        <v>3478000</v>
      </c>
      <c r="F91" s="107"/>
      <c r="G91" s="89" t="s">
        <v>537</v>
      </c>
      <c r="H91" s="107"/>
      <c r="I91" s="78">
        <v>44397</v>
      </c>
      <c r="J91" s="77" t="s">
        <v>956</v>
      </c>
      <c r="K91" s="83" t="s">
        <v>601</v>
      </c>
    </row>
    <row r="92" spans="1:11" ht="30" x14ac:dyDescent="0.25">
      <c r="A92" s="412" t="s">
        <v>163</v>
      </c>
      <c r="B92" s="88" t="s">
        <v>281</v>
      </c>
      <c r="C92" s="77" t="s">
        <v>321</v>
      </c>
      <c r="D92" s="77" t="s">
        <v>10</v>
      </c>
      <c r="E92" s="81">
        <v>4478570</v>
      </c>
      <c r="F92" s="107"/>
      <c r="G92" s="254" t="s">
        <v>537</v>
      </c>
      <c r="H92" s="107"/>
      <c r="I92" s="78">
        <v>44396</v>
      </c>
      <c r="J92" s="47" t="s">
        <v>955</v>
      </c>
      <c r="K92" s="83" t="s">
        <v>601</v>
      </c>
    </row>
    <row r="93" spans="1:11" ht="30" x14ac:dyDescent="0.25">
      <c r="A93" s="448" t="s">
        <v>163</v>
      </c>
      <c r="B93" s="403" t="s">
        <v>282</v>
      </c>
      <c r="C93" s="404" t="s">
        <v>321</v>
      </c>
      <c r="D93" s="404" t="s">
        <v>10</v>
      </c>
      <c r="E93" s="405">
        <v>89090</v>
      </c>
      <c r="F93" s="406"/>
      <c r="G93" s="407" t="s">
        <v>537</v>
      </c>
      <c r="H93" s="406"/>
      <c r="I93" s="408">
        <v>44396</v>
      </c>
      <c r="J93" s="435" t="s">
        <v>975</v>
      </c>
      <c r="K93" s="436" t="s">
        <v>995</v>
      </c>
    </row>
    <row r="94" spans="1:11" ht="30" x14ac:dyDescent="0.25">
      <c r="A94" s="463" t="s">
        <v>163</v>
      </c>
      <c r="B94" s="88" t="s">
        <v>283</v>
      </c>
      <c r="C94" s="77" t="s">
        <v>321</v>
      </c>
      <c r="D94" s="64" t="s">
        <v>10</v>
      </c>
      <c r="E94" s="81">
        <v>144580</v>
      </c>
      <c r="F94" s="105"/>
      <c r="G94" s="89" t="s">
        <v>537</v>
      </c>
      <c r="H94" s="105"/>
      <c r="I94" s="78">
        <v>44396</v>
      </c>
      <c r="J94" s="464" t="s">
        <v>975</v>
      </c>
      <c r="K94" s="465" t="s">
        <v>1008</v>
      </c>
    </row>
    <row r="95" spans="1:11" ht="30" x14ac:dyDescent="0.25">
      <c r="A95" s="463" t="s">
        <v>163</v>
      </c>
      <c r="B95" s="88" t="s">
        <v>284</v>
      </c>
      <c r="C95" s="77" t="s">
        <v>321</v>
      </c>
      <c r="D95" s="64" t="s">
        <v>10</v>
      </c>
      <c r="E95" s="81">
        <v>629700</v>
      </c>
      <c r="F95" s="105"/>
      <c r="G95" s="89" t="s">
        <v>537</v>
      </c>
      <c r="H95" s="105"/>
      <c r="I95" s="78">
        <v>44396</v>
      </c>
      <c r="J95" s="464" t="s">
        <v>975</v>
      </c>
      <c r="K95" s="465" t="s">
        <v>1008</v>
      </c>
    </row>
    <row r="96" spans="1:11" ht="30" x14ac:dyDescent="0.25">
      <c r="A96" s="463" t="s">
        <v>163</v>
      </c>
      <c r="B96" s="88" t="s">
        <v>285</v>
      </c>
      <c r="C96" s="77" t="s">
        <v>321</v>
      </c>
      <c r="D96" s="64" t="s">
        <v>10</v>
      </c>
      <c r="E96" s="81">
        <v>50600</v>
      </c>
      <c r="F96" s="105"/>
      <c r="G96" s="89" t="s">
        <v>537</v>
      </c>
      <c r="H96" s="105"/>
      <c r="I96" s="78">
        <v>44396</v>
      </c>
      <c r="J96" s="464" t="s">
        <v>975</v>
      </c>
      <c r="K96" s="465" t="s">
        <v>1008</v>
      </c>
    </row>
    <row r="97" spans="1:11" ht="30" x14ac:dyDescent="0.25">
      <c r="A97" s="412" t="s">
        <v>160</v>
      </c>
      <c r="B97" s="88" t="s">
        <v>266</v>
      </c>
      <c r="C97" s="77" t="s">
        <v>321</v>
      </c>
      <c r="D97" s="64" t="s">
        <v>10</v>
      </c>
      <c r="E97" s="81">
        <v>1313380</v>
      </c>
      <c r="F97" s="105"/>
      <c r="G97" s="89" t="s">
        <v>537</v>
      </c>
      <c r="H97" s="105"/>
      <c r="I97" s="78">
        <v>44391</v>
      </c>
      <c r="J97" s="47" t="s">
        <v>953</v>
      </c>
      <c r="K97" s="83" t="s">
        <v>601</v>
      </c>
    </row>
    <row r="98" spans="1:11" ht="30" x14ac:dyDescent="0.25">
      <c r="A98" s="412" t="s">
        <v>160</v>
      </c>
      <c r="B98" s="88" t="s">
        <v>267</v>
      </c>
      <c r="C98" s="77" t="s">
        <v>321</v>
      </c>
      <c r="D98" s="64" t="s">
        <v>10</v>
      </c>
      <c r="E98" s="81">
        <v>1572940</v>
      </c>
      <c r="F98" s="105"/>
      <c r="G98" s="89" t="s">
        <v>537</v>
      </c>
      <c r="H98" s="105"/>
      <c r="I98" s="78">
        <v>44391</v>
      </c>
      <c r="J98" s="77" t="s">
        <v>953</v>
      </c>
      <c r="K98" s="83" t="s">
        <v>601</v>
      </c>
    </row>
    <row r="99" spans="1:11" ht="30" x14ac:dyDescent="0.25">
      <c r="A99" s="439" t="s">
        <v>160</v>
      </c>
      <c r="B99" s="403" t="s">
        <v>268</v>
      </c>
      <c r="C99" s="404" t="s">
        <v>321</v>
      </c>
      <c r="D99" s="404" t="s">
        <v>10</v>
      </c>
      <c r="E99" s="405">
        <v>122210</v>
      </c>
      <c r="F99" s="406"/>
      <c r="G99" s="407" t="s">
        <v>537</v>
      </c>
      <c r="H99" s="406"/>
      <c r="I99" s="408">
        <v>44391</v>
      </c>
      <c r="J99" s="404" t="s">
        <v>953</v>
      </c>
      <c r="K99" s="409" t="s">
        <v>985</v>
      </c>
    </row>
    <row r="100" spans="1:11" x14ac:dyDescent="0.25">
      <c r="A100" s="412" t="s">
        <v>160</v>
      </c>
      <c r="B100" s="88" t="s">
        <v>269</v>
      </c>
      <c r="C100" s="47" t="s">
        <v>321</v>
      </c>
      <c r="D100" s="64" t="s">
        <v>10</v>
      </c>
      <c r="E100" s="81">
        <v>79170</v>
      </c>
      <c r="F100" s="105"/>
      <c r="G100" s="89" t="s">
        <v>537</v>
      </c>
      <c r="H100" s="105"/>
      <c r="I100" s="78">
        <v>44391</v>
      </c>
      <c r="J100" s="77" t="s">
        <v>953</v>
      </c>
      <c r="K100" s="83" t="s">
        <v>601</v>
      </c>
    </row>
    <row r="101" spans="1:11" x14ac:dyDescent="0.25">
      <c r="A101" s="325" t="s">
        <v>736</v>
      </c>
      <c r="B101" s="88"/>
      <c r="C101" s="47" t="s">
        <v>321</v>
      </c>
      <c r="D101" s="77"/>
      <c r="E101" s="81">
        <v>607500</v>
      </c>
      <c r="F101" s="107"/>
      <c r="G101" s="254" t="s">
        <v>537</v>
      </c>
      <c r="H101" s="107"/>
      <c r="I101" s="78">
        <v>44333</v>
      </c>
      <c r="J101" s="47" t="s">
        <v>737</v>
      </c>
      <c r="K101" s="83" t="s">
        <v>601</v>
      </c>
    </row>
    <row r="102" spans="1:11" x14ac:dyDescent="0.25">
      <c r="A102" s="325" t="s">
        <v>738</v>
      </c>
      <c r="B102" s="88"/>
      <c r="C102" s="47" t="s">
        <v>321</v>
      </c>
      <c r="D102" s="77"/>
      <c r="E102" s="81">
        <v>513000</v>
      </c>
      <c r="F102" s="107"/>
      <c r="G102" s="254" t="s">
        <v>537</v>
      </c>
      <c r="H102" s="107"/>
      <c r="I102" s="78">
        <v>44334</v>
      </c>
      <c r="J102" s="47" t="s">
        <v>740</v>
      </c>
      <c r="K102" s="83" t="s">
        <v>601</v>
      </c>
    </row>
    <row r="103" spans="1:11" ht="30" x14ac:dyDescent="0.25">
      <c r="A103" s="325" t="s">
        <v>739</v>
      </c>
      <c r="B103" s="88"/>
      <c r="C103" s="47" t="s">
        <v>321</v>
      </c>
      <c r="D103" s="64"/>
      <c r="E103" s="81">
        <v>1457850</v>
      </c>
      <c r="F103" s="105"/>
      <c r="G103" s="254" t="s">
        <v>537</v>
      </c>
      <c r="H103" s="105"/>
      <c r="I103" s="78">
        <v>44335</v>
      </c>
      <c r="J103" s="327" t="s">
        <v>973</v>
      </c>
      <c r="K103" s="328" t="s">
        <v>974</v>
      </c>
    </row>
    <row r="104" spans="1:11" ht="30" x14ac:dyDescent="0.25">
      <c r="A104" s="196" t="s">
        <v>114</v>
      </c>
      <c r="B104" s="88" t="s">
        <v>201</v>
      </c>
      <c r="C104" s="186" t="s">
        <v>324</v>
      </c>
      <c r="D104" s="64" t="s">
        <v>10</v>
      </c>
      <c r="E104" s="81">
        <v>40000000</v>
      </c>
      <c r="F104" s="105"/>
      <c r="G104" s="254" t="s">
        <v>537</v>
      </c>
      <c r="H104" s="105"/>
      <c r="I104" s="78">
        <v>44425</v>
      </c>
      <c r="J104" s="77" t="s">
        <v>966</v>
      </c>
      <c r="K104" s="83" t="s">
        <v>601</v>
      </c>
    </row>
    <row r="105" spans="1:11" ht="30" x14ac:dyDescent="0.25">
      <c r="A105" s="97" t="s">
        <v>115</v>
      </c>
      <c r="B105" s="108" t="s">
        <v>202</v>
      </c>
      <c r="C105" s="49" t="s">
        <v>324</v>
      </c>
      <c r="D105" s="8" t="s">
        <v>10</v>
      </c>
      <c r="E105" s="109">
        <v>1274000</v>
      </c>
      <c r="F105" s="177"/>
      <c r="G105" s="181" t="s">
        <v>537</v>
      </c>
      <c r="H105" s="177"/>
      <c r="I105" s="95"/>
      <c r="J105" s="6"/>
      <c r="K105" s="178"/>
    </row>
    <row r="106" spans="1:11" ht="30" x14ac:dyDescent="0.25">
      <c r="A106" s="326" t="s">
        <v>650</v>
      </c>
      <c r="B106" s="88"/>
      <c r="C106" s="77"/>
      <c r="D106" s="77"/>
      <c r="E106" s="81">
        <v>1573900</v>
      </c>
      <c r="F106" s="107"/>
      <c r="G106" s="254" t="s">
        <v>537</v>
      </c>
      <c r="H106" s="107"/>
      <c r="I106" s="78">
        <v>44323</v>
      </c>
      <c r="J106" s="327" t="s">
        <v>744</v>
      </c>
      <c r="K106" s="328" t="s">
        <v>948</v>
      </c>
    </row>
    <row r="107" spans="1:11" x14ac:dyDescent="0.25">
      <c r="A107" s="91" t="s">
        <v>173</v>
      </c>
      <c r="B107" s="88"/>
      <c r="C107" s="77" t="s">
        <v>321</v>
      </c>
      <c r="D107" s="77" t="s">
        <v>10</v>
      </c>
      <c r="E107" s="81">
        <v>572700</v>
      </c>
      <c r="F107" s="107"/>
      <c r="G107" s="254" t="s">
        <v>537</v>
      </c>
      <c r="H107" s="107"/>
      <c r="I107" s="46" t="s">
        <v>342</v>
      </c>
      <c r="J107" s="47" t="s">
        <v>720</v>
      </c>
      <c r="K107" s="83" t="s">
        <v>601</v>
      </c>
    </row>
    <row r="108" spans="1:11" x14ac:dyDescent="0.25">
      <c r="A108" s="91" t="s">
        <v>183</v>
      </c>
      <c r="B108" s="88"/>
      <c r="C108" s="77" t="s">
        <v>321</v>
      </c>
      <c r="D108" s="77" t="s">
        <v>10</v>
      </c>
      <c r="E108" s="81">
        <v>492000</v>
      </c>
      <c r="F108" s="107"/>
      <c r="G108" s="254" t="s">
        <v>537</v>
      </c>
      <c r="H108" s="107"/>
      <c r="I108" s="46" t="s">
        <v>342</v>
      </c>
      <c r="J108" s="47" t="s">
        <v>952</v>
      </c>
      <c r="K108" s="83" t="s">
        <v>601</v>
      </c>
    </row>
    <row r="109" spans="1:11" x14ac:dyDescent="0.25">
      <c r="A109" s="91" t="s">
        <v>178</v>
      </c>
      <c r="B109" s="88"/>
      <c r="C109" s="77" t="s">
        <v>321</v>
      </c>
      <c r="D109" s="77" t="s">
        <v>10</v>
      </c>
      <c r="E109" s="81">
        <v>444640</v>
      </c>
      <c r="F109" s="107"/>
      <c r="G109" s="89" t="s">
        <v>537</v>
      </c>
      <c r="H109" s="107"/>
      <c r="I109" s="46" t="s">
        <v>342</v>
      </c>
      <c r="J109" s="47" t="s">
        <v>719</v>
      </c>
      <c r="K109" s="83" t="s">
        <v>601</v>
      </c>
    </row>
    <row r="110" spans="1:11" x14ac:dyDescent="0.25">
      <c r="A110" s="531" t="s">
        <v>167</v>
      </c>
      <c r="B110" s="88" t="s">
        <v>298</v>
      </c>
      <c r="C110" s="77" t="s">
        <v>323</v>
      </c>
      <c r="D110" s="77" t="s">
        <v>10</v>
      </c>
      <c r="E110" s="81">
        <v>1035150</v>
      </c>
      <c r="F110" s="107"/>
      <c r="G110" s="89" t="s">
        <v>537</v>
      </c>
      <c r="H110" s="107"/>
      <c r="I110" s="78">
        <v>44343</v>
      </c>
      <c r="J110" s="47" t="s">
        <v>743</v>
      </c>
      <c r="K110" s="83" t="s">
        <v>601</v>
      </c>
    </row>
    <row r="111" spans="1:11" x14ac:dyDescent="0.25">
      <c r="A111" s="532"/>
      <c r="B111" s="88" t="s">
        <v>299</v>
      </c>
      <c r="C111" s="77" t="s">
        <v>321</v>
      </c>
      <c r="D111" s="77" t="s">
        <v>10</v>
      </c>
      <c r="E111" s="81">
        <v>496000</v>
      </c>
      <c r="F111" s="107"/>
      <c r="G111" s="89" t="s">
        <v>537</v>
      </c>
      <c r="H111" s="107"/>
      <c r="I111" s="78">
        <v>44343</v>
      </c>
      <c r="J111" s="77" t="s">
        <v>743</v>
      </c>
      <c r="K111" s="83" t="s">
        <v>601</v>
      </c>
    </row>
    <row r="112" spans="1:11" x14ac:dyDescent="0.25">
      <c r="A112" s="91" t="s">
        <v>182</v>
      </c>
      <c r="B112" s="88"/>
      <c r="C112" s="77" t="s">
        <v>321</v>
      </c>
      <c r="D112" s="77" t="s">
        <v>10</v>
      </c>
      <c r="E112" s="81">
        <v>315260</v>
      </c>
      <c r="F112" s="107"/>
      <c r="G112" s="254" t="s">
        <v>537</v>
      </c>
      <c r="H112" s="107"/>
      <c r="I112" s="46" t="s">
        <v>342</v>
      </c>
      <c r="J112" s="47" t="s">
        <v>721</v>
      </c>
      <c r="K112" s="83" t="s">
        <v>601</v>
      </c>
    </row>
    <row r="113" spans="1:11" x14ac:dyDescent="0.25">
      <c r="A113" s="91" t="s">
        <v>174</v>
      </c>
      <c r="B113" s="88"/>
      <c r="C113" s="77" t="s">
        <v>321</v>
      </c>
      <c r="D113" s="75" t="s">
        <v>10</v>
      </c>
      <c r="E113" s="81">
        <v>534100</v>
      </c>
      <c r="F113" s="110"/>
      <c r="G113" s="254" t="s">
        <v>537</v>
      </c>
      <c r="H113" s="110"/>
      <c r="I113" s="78">
        <v>44313</v>
      </c>
      <c r="J113" s="47" t="s">
        <v>723</v>
      </c>
      <c r="K113" s="83" t="s">
        <v>601</v>
      </c>
    </row>
    <row r="114" spans="1:11" x14ac:dyDescent="0.25">
      <c r="A114" s="416" t="s">
        <v>140</v>
      </c>
      <c r="B114" s="410" t="s">
        <v>235</v>
      </c>
      <c r="C114" s="69" t="s">
        <v>321</v>
      </c>
      <c r="D114" s="64" t="s">
        <v>10</v>
      </c>
      <c r="E114" s="411">
        <v>995000</v>
      </c>
      <c r="F114" s="105"/>
      <c r="G114" s="85" t="s">
        <v>537</v>
      </c>
      <c r="H114" s="105"/>
      <c r="I114" s="80">
        <v>44473</v>
      </c>
      <c r="J114" s="64" t="s">
        <v>989</v>
      </c>
      <c r="K114" s="82" t="s">
        <v>607</v>
      </c>
    </row>
    <row r="115" spans="1:11" ht="30" x14ac:dyDescent="0.25">
      <c r="A115" s="416" t="s">
        <v>148</v>
      </c>
      <c r="B115" s="410" t="s">
        <v>241</v>
      </c>
      <c r="C115" s="69"/>
      <c r="D115" s="8" t="s">
        <v>10</v>
      </c>
      <c r="E115" s="411">
        <v>452000</v>
      </c>
      <c r="F115" s="177"/>
      <c r="G115" s="85" t="s">
        <v>537</v>
      </c>
      <c r="H115" s="177"/>
      <c r="I115" s="80">
        <v>44533</v>
      </c>
      <c r="J115" s="64" t="s">
        <v>1009</v>
      </c>
      <c r="K115" s="82" t="s">
        <v>607</v>
      </c>
    </row>
    <row r="116" spans="1:11" ht="45" x14ac:dyDescent="0.25">
      <c r="A116" s="87" t="s">
        <v>134</v>
      </c>
      <c r="B116" s="88" t="s">
        <v>229</v>
      </c>
      <c r="C116" s="186" t="s">
        <v>330</v>
      </c>
      <c r="D116" s="64" t="s">
        <v>10</v>
      </c>
      <c r="E116" s="81">
        <v>4650000</v>
      </c>
      <c r="F116" s="105"/>
      <c r="G116" s="254" t="s">
        <v>550</v>
      </c>
      <c r="H116" s="105"/>
      <c r="I116" s="78">
        <v>44420</v>
      </c>
      <c r="J116" s="47" t="s">
        <v>957</v>
      </c>
      <c r="K116" s="328" t="s">
        <v>1015</v>
      </c>
    </row>
    <row r="117" spans="1:11" x14ac:dyDescent="0.25">
      <c r="A117" s="100" t="s">
        <v>145</v>
      </c>
      <c r="B117" s="108" t="s">
        <v>238</v>
      </c>
      <c r="C117" s="49"/>
      <c r="D117" s="8" t="s">
        <v>10</v>
      </c>
      <c r="E117" s="109">
        <v>1526000</v>
      </c>
      <c r="F117" s="177"/>
      <c r="G117" s="56" t="s">
        <v>550</v>
      </c>
      <c r="H117" s="177"/>
      <c r="I117" s="95"/>
      <c r="J117" s="6"/>
      <c r="K117" s="178"/>
    </row>
    <row r="118" spans="1:11" x14ac:dyDescent="0.25">
      <c r="A118" s="536" t="s">
        <v>651</v>
      </c>
      <c r="B118" s="185" t="s">
        <v>652</v>
      </c>
      <c r="C118" s="6"/>
      <c r="D118" s="6"/>
      <c r="E118" s="45"/>
      <c r="F118" s="177"/>
      <c r="G118" s="56" t="s">
        <v>550</v>
      </c>
      <c r="H118" s="177"/>
      <c r="I118" s="95"/>
      <c r="J118" s="6"/>
      <c r="K118" s="178"/>
    </row>
    <row r="119" spans="1:11" x14ac:dyDescent="0.25">
      <c r="A119" s="537"/>
      <c r="B119" s="185" t="s">
        <v>653</v>
      </c>
      <c r="C119" s="6"/>
      <c r="D119" s="6"/>
      <c r="E119" s="45"/>
      <c r="F119" s="177"/>
      <c r="G119" s="181" t="s">
        <v>550</v>
      </c>
      <c r="H119" s="177"/>
      <c r="I119" s="95"/>
      <c r="J119" s="6"/>
      <c r="K119" s="178"/>
    </row>
    <row r="120" spans="1:11" x14ac:dyDescent="0.25">
      <c r="A120" s="537"/>
      <c r="B120" s="185" t="s">
        <v>654</v>
      </c>
      <c r="C120" s="6"/>
      <c r="D120" s="6"/>
      <c r="E120" s="45"/>
      <c r="F120" s="177"/>
      <c r="G120" s="181" t="s">
        <v>550</v>
      </c>
      <c r="H120" s="177"/>
      <c r="I120" s="95"/>
      <c r="J120" s="6"/>
      <c r="K120" s="178"/>
    </row>
    <row r="121" spans="1:11" x14ac:dyDescent="0.25">
      <c r="A121" s="538"/>
      <c r="B121" s="185" t="s">
        <v>655</v>
      </c>
      <c r="C121" s="6"/>
      <c r="D121" s="6"/>
      <c r="E121" s="45"/>
      <c r="F121" s="177"/>
      <c r="G121" s="181" t="s">
        <v>550</v>
      </c>
      <c r="H121" s="177"/>
      <c r="I121" s="95"/>
      <c r="J121" s="6"/>
      <c r="K121" s="178"/>
    </row>
    <row r="122" spans="1:11" x14ac:dyDescent="0.25">
      <c r="A122" s="91" t="s">
        <v>967</v>
      </c>
      <c r="B122" s="88" t="s">
        <v>287</v>
      </c>
      <c r="C122" s="77" t="s">
        <v>321</v>
      </c>
      <c r="D122" s="77" t="s">
        <v>10</v>
      </c>
      <c r="E122" s="81">
        <v>1081200</v>
      </c>
      <c r="F122" s="107"/>
      <c r="G122" s="254" t="s">
        <v>550</v>
      </c>
      <c r="H122" s="107"/>
      <c r="I122" s="78">
        <v>44391</v>
      </c>
      <c r="J122" s="47" t="s">
        <v>951</v>
      </c>
      <c r="K122" s="83" t="s">
        <v>601</v>
      </c>
    </row>
    <row r="123" spans="1:11" x14ac:dyDescent="0.25">
      <c r="A123" s="501" t="s">
        <v>162</v>
      </c>
      <c r="B123" s="502" t="s">
        <v>274</v>
      </c>
      <c r="C123" s="319" t="s">
        <v>321</v>
      </c>
      <c r="D123" s="430" t="s">
        <v>10</v>
      </c>
      <c r="E123" s="361">
        <v>1000000</v>
      </c>
      <c r="F123" s="431"/>
      <c r="G123" s="309" t="s">
        <v>550</v>
      </c>
      <c r="H123" s="431"/>
      <c r="I123" s="503">
        <v>44452</v>
      </c>
      <c r="J123" s="319" t="s">
        <v>980</v>
      </c>
      <c r="K123" s="504" t="s">
        <v>601</v>
      </c>
    </row>
    <row r="124" spans="1:11" x14ac:dyDescent="0.25">
      <c r="A124" s="501" t="s">
        <v>162</v>
      </c>
      <c r="B124" s="502" t="s">
        <v>275</v>
      </c>
      <c r="C124" s="319" t="s">
        <v>321</v>
      </c>
      <c r="D124" s="430" t="s">
        <v>10</v>
      </c>
      <c r="E124" s="361">
        <v>247500</v>
      </c>
      <c r="F124" s="431"/>
      <c r="G124" s="309" t="s">
        <v>550</v>
      </c>
      <c r="H124" s="431"/>
      <c r="I124" s="503">
        <v>44452</v>
      </c>
      <c r="J124" s="319" t="s">
        <v>980</v>
      </c>
      <c r="K124" s="504" t="s">
        <v>601</v>
      </c>
    </row>
    <row r="125" spans="1:11" x14ac:dyDescent="0.25">
      <c r="A125" s="501" t="s">
        <v>162</v>
      </c>
      <c r="B125" s="502" t="s">
        <v>276</v>
      </c>
      <c r="C125" s="319" t="s">
        <v>321</v>
      </c>
      <c r="D125" s="430" t="s">
        <v>10</v>
      </c>
      <c r="E125" s="361">
        <v>1090000</v>
      </c>
      <c r="F125" s="431"/>
      <c r="G125" s="309" t="s">
        <v>550</v>
      </c>
      <c r="H125" s="431"/>
      <c r="I125" s="503">
        <v>44452</v>
      </c>
      <c r="J125" s="319" t="s">
        <v>980</v>
      </c>
      <c r="K125" s="504" t="s">
        <v>601</v>
      </c>
    </row>
    <row r="126" spans="1:11" x14ac:dyDescent="0.25">
      <c r="A126" s="447" t="s">
        <v>162</v>
      </c>
      <c r="B126" s="440" t="s">
        <v>277</v>
      </c>
      <c r="C126" s="441" t="s">
        <v>321</v>
      </c>
      <c r="D126" s="441" t="s">
        <v>10</v>
      </c>
      <c r="E126" s="442">
        <v>228400</v>
      </c>
      <c r="F126" s="443"/>
      <c r="G126" s="444" t="s">
        <v>550</v>
      </c>
      <c r="H126" s="443"/>
      <c r="I126" s="445">
        <v>44452</v>
      </c>
      <c r="J126" s="441" t="s">
        <v>980</v>
      </c>
      <c r="K126" s="446" t="s">
        <v>999</v>
      </c>
    </row>
    <row r="127" spans="1:11" x14ac:dyDescent="0.25">
      <c r="A127" s="501" t="s">
        <v>162</v>
      </c>
      <c r="B127" s="502" t="s">
        <v>278</v>
      </c>
      <c r="C127" s="319" t="s">
        <v>321</v>
      </c>
      <c r="D127" s="430" t="s">
        <v>10</v>
      </c>
      <c r="E127" s="361">
        <v>264000</v>
      </c>
      <c r="F127" s="431"/>
      <c r="G127" s="309" t="s">
        <v>550</v>
      </c>
      <c r="H127" s="431"/>
      <c r="I127" s="503">
        <v>44452</v>
      </c>
      <c r="J127" s="319" t="s">
        <v>980</v>
      </c>
      <c r="K127" s="504" t="s">
        <v>601</v>
      </c>
    </row>
    <row r="128" spans="1:11" x14ac:dyDescent="0.25">
      <c r="A128" s="501" t="s">
        <v>162</v>
      </c>
      <c r="B128" s="502" t="s">
        <v>279</v>
      </c>
      <c r="C128" s="319" t="s">
        <v>321</v>
      </c>
      <c r="D128" s="430" t="s">
        <v>10</v>
      </c>
      <c r="E128" s="361">
        <v>217300</v>
      </c>
      <c r="F128" s="431"/>
      <c r="G128" s="309" t="s">
        <v>550</v>
      </c>
      <c r="H128" s="431"/>
      <c r="I128" s="503">
        <v>44452</v>
      </c>
      <c r="J128" s="319" t="s">
        <v>980</v>
      </c>
      <c r="K128" s="504" t="s">
        <v>601</v>
      </c>
    </row>
    <row r="129" spans="1:11" x14ac:dyDescent="0.25">
      <c r="A129" s="501" t="s">
        <v>162</v>
      </c>
      <c r="B129" s="502" t="s">
        <v>280</v>
      </c>
      <c r="C129" s="319" t="s">
        <v>321</v>
      </c>
      <c r="D129" s="430" t="s">
        <v>10</v>
      </c>
      <c r="E129" s="361">
        <v>14765750</v>
      </c>
      <c r="F129" s="431"/>
      <c r="G129" s="309" t="s">
        <v>550</v>
      </c>
      <c r="H129" s="431"/>
      <c r="I129" s="503">
        <v>44452</v>
      </c>
      <c r="J129" s="319" t="s">
        <v>980</v>
      </c>
      <c r="K129" s="504" t="s">
        <v>601</v>
      </c>
    </row>
    <row r="130" spans="1:11" x14ac:dyDescent="0.25">
      <c r="A130" s="531" t="s">
        <v>179</v>
      </c>
      <c r="B130" s="88" t="s">
        <v>307</v>
      </c>
      <c r="C130" s="77" t="s">
        <v>321</v>
      </c>
      <c r="D130" s="64" t="s">
        <v>10</v>
      </c>
      <c r="E130" s="81">
        <v>255000</v>
      </c>
      <c r="F130" s="105"/>
      <c r="G130" s="254" t="s">
        <v>550</v>
      </c>
      <c r="H130" s="105"/>
      <c r="I130" s="78">
        <v>44452</v>
      </c>
      <c r="J130" s="77" t="s">
        <v>979</v>
      </c>
      <c r="K130" s="83" t="s">
        <v>601</v>
      </c>
    </row>
    <row r="131" spans="1:11" x14ac:dyDescent="0.25">
      <c r="A131" s="539"/>
      <c r="B131" s="88" t="s">
        <v>308</v>
      </c>
      <c r="C131" s="77" t="s">
        <v>321</v>
      </c>
      <c r="D131" s="64" t="s">
        <v>10</v>
      </c>
      <c r="E131" s="81">
        <v>64400</v>
      </c>
      <c r="F131" s="105"/>
      <c r="G131" s="254" t="s">
        <v>550</v>
      </c>
      <c r="H131" s="105"/>
      <c r="I131" s="78">
        <v>44452</v>
      </c>
      <c r="J131" s="77" t="s">
        <v>979</v>
      </c>
      <c r="K131" s="83" t="s">
        <v>601</v>
      </c>
    </row>
    <row r="132" spans="1:11" ht="30" x14ac:dyDescent="0.25">
      <c r="A132" s="532"/>
      <c r="B132" s="88" t="s">
        <v>309</v>
      </c>
      <c r="C132" s="77" t="s">
        <v>321</v>
      </c>
      <c r="D132" s="64" t="s">
        <v>10</v>
      </c>
      <c r="E132" s="81">
        <v>860200</v>
      </c>
      <c r="F132" s="105"/>
      <c r="G132" s="254" t="s">
        <v>550</v>
      </c>
      <c r="H132" s="105"/>
      <c r="I132" s="78">
        <v>44452</v>
      </c>
      <c r="J132" s="77" t="s">
        <v>979</v>
      </c>
      <c r="K132" s="83" t="s">
        <v>601</v>
      </c>
    </row>
    <row r="133" spans="1:11" ht="30" x14ac:dyDescent="0.25">
      <c r="A133" s="91" t="s">
        <v>164</v>
      </c>
      <c r="B133" s="88" t="s">
        <v>286</v>
      </c>
      <c r="C133" s="77" t="s">
        <v>321</v>
      </c>
      <c r="D133" s="64" t="s">
        <v>10</v>
      </c>
      <c r="E133" s="81">
        <v>3461500</v>
      </c>
      <c r="F133" s="105"/>
      <c r="G133" s="89" t="s">
        <v>550</v>
      </c>
      <c r="H133" s="105"/>
      <c r="I133" s="78">
        <v>44473</v>
      </c>
      <c r="J133" s="77" t="s">
        <v>987</v>
      </c>
      <c r="K133" s="83" t="s">
        <v>601</v>
      </c>
    </row>
    <row r="134" spans="1:11" ht="30" x14ac:dyDescent="0.25">
      <c r="A134" s="412" t="s">
        <v>165</v>
      </c>
      <c r="B134" s="88" t="s">
        <v>288</v>
      </c>
      <c r="C134" s="77" t="s">
        <v>323</v>
      </c>
      <c r="D134" s="75" t="s">
        <v>10</v>
      </c>
      <c r="E134" s="199">
        <v>612000</v>
      </c>
      <c r="F134" s="110"/>
      <c r="G134" s="89" t="s">
        <v>550</v>
      </c>
      <c r="H134" s="110"/>
      <c r="I134" s="78">
        <v>44490</v>
      </c>
      <c r="J134" s="77" t="s">
        <v>993</v>
      </c>
      <c r="K134" s="83" t="s">
        <v>601</v>
      </c>
    </row>
    <row r="135" spans="1:11" ht="30" x14ac:dyDescent="0.25">
      <c r="A135" s="475" t="s">
        <v>165</v>
      </c>
      <c r="B135" s="94" t="s">
        <v>289</v>
      </c>
      <c r="C135" s="6" t="s">
        <v>323</v>
      </c>
      <c r="D135" s="6" t="s">
        <v>10</v>
      </c>
      <c r="E135" s="50">
        <v>229520</v>
      </c>
      <c r="F135" s="177"/>
      <c r="G135" s="181" t="s">
        <v>550</v>
      </c>
      <c r="H135" s="177"/>
      <c r="I135" s="95"/>
      <c r="J135" s="6"/>
      <c r="K135" s="178"/>
    </row>
    <row r="136" spans="1:11" ht="30" x14ac:dyDescent="0.25">
      <c r="A136" s="475" t="s">
        <v>165</v>
      </c>
      <c r="B136" s="94" t="s">
        <v>290</v>
      </c>
      <c r="C136" s="6" t="s">
        <v>323</v>
      </c>
      <c r="D136" s="6" t="s">
        <v>10</v>
      </c>
      <c r="E136" s="50">
        <v>229520</v>
      </c>
      <c r="F136" s="177"/>
      <c r="G136" s="181" t="s">
        <v>550</v>
      </c>
      <c r="H136" s="177"/>
      <c r="I136" s="95"/>
      <c r="J136" s="6"/>
      <c r="K136" s="178"/>
    </row>
    <row r="137" spans="1:11" ht="30" x14ac:dyDescent="0.25">
      <c r="A137" s="412" t="s">
        <v>165</v>
      </c>
      <c r="B137" s="88" t="s">
        <v>291</v>
      </c>
      <c r="C137" s="77" t="s">
        <v>323</v>
      </c>
      <c r="D137" s="75" t="s">
        <v>10</v>
      </c>
      <c r="E137" s="199">
        <v>279480</v>
      </c>
      <c r="F137" s="110"/>
      <c r="G137" s="89" t="s">
        <v>550</v>
      </c>
      <c r="H137" s="110"/>
      <c r="I137" s="78">
        <v>44490</v>
      </c>
      <c r="J137" s="77" t="s">
        <v>993</v>
      </c>
      <c r="K137" s="83" t="s">
        <v>601</v>
      </c>
    </row>
    <row r="138" spans="1:11" ht="30" x14ac:dyDescent="0.25">
      <c r="A138" s="475" t="s">
        <v>165</v>
      </c>
      <c r="B138" s="94" t="s">
        <v>292</v>
      </c>
      <c r="C138" s="6" t="s">
        <v>323</v>
      </c>
      <c r="D138" s="6" t="s">
        <v>10</v>
      </c>
      <c r="E138" s="50">
        <v>289900</v>
      </c>
      <c r="F138" s="177"/>
      <c r="G138" s="181" t="s">
        <v>550</v>
      </c>
      <c r="H138" s="177"/>
      <c r="I138" s="95"/>
      <c r="J138" s="6"/>
      <c r="K138" s="178"/>
    </row>
    <row r="139" spans="1:11" ht="45" x14ac:dyDescent="0.25">
      <c r="A139" s="412" t="s">
        <v>165</v>
      </c>
      <c r="B139" s="88" t="s">
        <v>293</v>
      </c>
      <c r="C139" s="77" t="s">
        <v>323</v>
      </c>
      <c r="D139" s="75" t="s">
        <v>10</v>
      </c>
      <c r="E139" s="199">
        <v>56650</v>
      </c>
      <c r="F139" s="110"/>
      <c r="G139" s="89" t="s">
        <v>550</v>
      </c>
      <c r="H139" s="110"/>
      <c r="I139" s="78">
        <v>44490</v>
      </c>
      <c r="J139" s="77" t="s">
        <v>993</v>
      </c>
      <c r="K139" s="83" t="s">
        <v>601</v>
      </c>
    </row>
    <row r="140" spans="1:11" ht="45" x14ac:dyDescent="0.25">
      <c r="A140" s="412" t="s">
        <v>165</v>
      </c>
      <c r="B140" s="88" t="s">
        <v>294</v>
      </c>
      <c r="C140" s="77" t="s">
        <v>323</v>
      </c>
      <c r="D140" s="75" t="s">
        <v>10</v>
      </c>
      <c r="E140" s="199">
        <v>234300</v>
      </c>
      <c r="F140" s="110"/>
      <c r="G140" s="89" t="s">
        <v>550</v>
      </c>
      <c r="H140" s="110"/>
      <c r="I140" s="78">
        <v>44490</v>
      </c>
      <c r="J140" s="77" t="s">
        <v>993</v>
      </c>
      <c r="K140" s="83" t="s">
        <v>601</v>
      </c>
    </row>
    <row r="141" spans="1:11" ht="30" x14ac:dyDescent="0.25">
      <c r="A141" s="475" t="s">
        <v>165</v>
      </c>
      <c r="B141" s="94" t="s">
        <v>295</v>
      </c>
      <c r="C141" s="6" t="s">
        <v>323</v>
      </c>
      <c r="D141" s="6" t="s">
        <v>10</v>
      </c>
      <c r="E141" s="50">
        <v>93720</v>
      </c>
      <c r="F141" s="177"/>
      <c r="G141" s="181" t="s">
        <v>550</v>
      </c>
      <c r="H141" s="177"/>
      <c r="I141" s="95"/>
      <c r="J141" s="6"/>
      <c r="K141" s="178"/>
    </row>
    <row r="142" spans="1:11" ht="30" x14ac:dyDescent="0.25">
      <c r="A142" s="412" t="s">
        <v>165</v>
      </c>
      <c r="B142" s="88" t="s">
        <v>296</v>
      </c>
      <c r="C142" s="77" t="s">
        <v>323</v>
      </c>
      <c r="D142" s="75" t="s">
        <v>10</v>
      </c>
      <c r="E142" s="199">
        <v>737460</v>
      </c>
      <c r="F142" s="110"/>
      <c r="G142" s="89" t="s">
        <v>550</v>
      </c>
      <c r="H142" s="110"/>
      <c r="I142" s="78">
        <v>44490</v>
      </c>
      <c r="J142" s="77" t="s">
        <v>993</v>
      </c>
      <c r="K142" s="83" t="s">
        <v>601</v>
      </c>
    </row>
    <row r="143" spans="1:11" ht="45" x14ac:dyDescent="0.25">
      <c r="A143" s="412" t="s">
        <v>165</v>
      </c>
      <c r="B143" s="88" t="s">
        <v>297</v>
      </c>
      <c r="C143" s="77" t="s">
        <v>323</v>
      </c>
      <c r="D143" s="75" t="s">
        <v>10</v>
      </c>
      <c r="E143" s="199">
        <v>3572060</v>
      </c>
      <c r="F143" s="110"/>
      <c r="G143" s="89" t="s">
        <v>550</v>
      </c>
      <c r="H143" s="110"/>
      <c r="I143" s="78">
        <v>44490</v>
      </c>
      <c r="J143" s="77" t="s">
        <v>993</v>
      </c>
      <c r="K143" s="83" t="s">
        <v>601</v>
      </c>
    </row>
    <row r="144" spans="1:11" x14ac:dyDescent="0.25">
      <c r="A144" s="412" t="s">
        <v>158</v>
      </c>
      <c r="B144" s="88" t="s">
        <v>255</v>
      </c>
      <c r="C144" s="77" t="s">
        <v>321</v>
      </c>
      <c r="D144" s="64" t="s">
        <v>10</v>
      </c>
      <c r="E144" s="81">
        <v>258300</v>
      </c>
      <c r="F144" s="105"/>
      <c r="G144" s="254" t="s">
        <v>550</v>
      </c>
      <c r="H144" s="105"/>
      <c r="I144" s="78">
        <v>44488</v>
      </c>
      <c r="J144" s="77" t="s">
        <v>991</v>
      </c>
      <c r="K144" s="83" t="s">
        <v>601</v>
      </c>
    </row>
    <row r="145" spans="1:11" ht="30" x14ac:dyDescent="0.25">
      <c r="A145" s="412" t="s">
        <v>158</v>
      </c>
      <c r="B145" s="88" t="s">
        <v>256</v>
      </c>
      <c r="C145" s="77" t="s">
        <v>321</v>
      </c>
      <c r="D145" s="64" t="s">
        <v>10</v>
      </c>
      <c r="E145" s="81">
        <v>2475880</v>
      </c>
      <c r="F145" s="105"/>
      <c r="G145" s="89" t="s">
        <v>550</v>
      </c>
      <c r="H145" s="105"/>
      <c r="I145" s="78">
        <v>44488</v>
      </c>
      <c r="J145" s="77" t="s">
        <v>991</v>
      </c>
      <c r="K145" s="83" t="s">
        <v>601</v>
      </c>
    </row>
    <row r="146" spans="1:11" ht="30" x14ac:dyDescent="0.25">
      <c r="A146" s="412" t="s">
        <v>158</v>
      </c>
      <c r="B146" s="88" t="s">
        <v>257</v>
      </c>
      <c r="C146" s="77" t="s">
        <v>321</v>
      </c>
      <c r="D146" s="64" t="s">
        <v>10</v>
      </c>
      <c r="E146" s="81">
        <v>339250</v>
      </c>
      <c r="F146" s="105"/>
      <c r="G146" s="89" t="s">
        <v>550</v>
      </c>
      <c r="H146" s="105"/>
      <c r="I146" s="78">
        <v>44488</v>
      </c>
      <c r="J146" s="77" t="s">
        <v>991</v>
      </c>
      <c r="K146" s="83" t="s">
        <v>601</v>
      </c>
    </row>
    <row r="147" spans="1:11" ht="30" x14ac:dyDescent="0.25">
      <c r="A147" s="439" t="s">
        <v>158</v>
      </c>
      <c r="B147" s="403" t="s">
        <v>258</v>
      </c>
      <c r="C147" s="404" t="s">
        <v>321</v>
      </c>
      <c r="D147" s="64" t="s">
        <v>10</v>
      </c>
      <c r="E147" s="405">
        <v>298310</v>
      </c>
      <c r="F147" s="105"/>
      <c r="G147" s="407" t="s">
        <v>550</v>
      </c>
      <c r="H147" s="105"/>
      <c r="I147" s="408">
        <v>44488</v>
      </c>
      <c r="J147" s="404" t="s">
        <v>991</v>
      </c>
      <c r="K147" s="409" t="s">
        <v>918</v>
      </c>
    </row>
    <row r="148" spans="1:11" ht="30" x14ac:dyDescent="0.25">
      <c r="A148" s="412" t="s">
        <v>158</v>
      </c>
      <c r="B148" s="88" t="s">
        <v>259</v>
      </c>
      <c r="C148" s="77" t="s">
        <v>321</v>
      </c>
      <c r="D148" s="64" t="s">
        <v>10</v>
      </c>
      <c r="E148" s="81">
        <v>331240</v>
      </c>
      <c r="F148" s="105"/>
      <c r="G148" s="89" t="s">
        <v>550</v>
      </c>
      <c r="H148" s="105"/>
      <c r="I148" s="78">
        <v>44488</v>
      </c>
      <c r="J148" s="77" t="s">
        <v>991</v>
      </c>
      <c r="K148" s="83" t="s">
        <v>601</v>
      </c>
    </row>
    <row r="149" spans="1:11" ht="30" x14ac:dyDescent="0.25">
      <c r="A149" s="412" t="s">
        <v>158</v>
      </c>
      <c r="B149" s="88" t="s">
        <v>260</v>
      </c>
      <c r="C149" s="77" t="s">
        <v>321</v>
      </c>
      <c r="D149" s="64" t="s">
        <v>10</v>
      </c>
      <c r="E149" s="81">
        <v>609420</v>
      </c>
      <c r="F149" s="105"/>
      <c r="G149" s="89" t="s">
        <v>550</v>
      </c>
      <c r="H149" s="105"/>
      <c r="I149" s="78">
        <v>44488</v>
      </c>
      <c r="J149" s="77" t="s">
        <v>991</v>
      </c>
      <c r="K149" s="83" t="s">
        <v>601</v>
      </c>
    </row>
    <row r="150" spans="1:11" x14ac:dyDescent="0.25">
      <c r="A150" s="412" t="s">
        <v>169</v>
      </c>
      <c r="B150" s="88" t="s">
        <v>300</v>
      </c>
      <c r="C150" s="77" t="s">
        <v>321</v>
      </c>
      <c r="D150" s="64" t="s">
        <v>10</v>
      </c>
      <c r="E150" s="81">
        <v>2455000</v>
      </c>
      <c r="F150" s="105"/>
      <c r="G150" s="254" t="s">
        <v>550</v>
      </c>
      <c r="H150" s="105"/>
      <c r="I150" s="78">
        <v>44503</v>
      </c>
      <c r="J150" s="77" t="s">
        <v>998</v>
      </c>
      <c r="K150" s="83" t="s">
        <v>601</v>
      </c>
    </row>
    <row r="151" spans="1:11" ht="30" x14ac:dyDescent="0.25">
      <c r="A151" s="412" t="s">
        <v>169</v>
      </c>
      <c r="B151" s="88" t="s">
        <v>301</v>
      </c>
      <c r="C151" s="77" t="s">
        <v>321</v>
      </c>
      <c r="D151" s="64" t="s">
        <v>10</v>
      </c>
      <c r="E151" s="81">
        <v>360000</v>
      </c>
      <c r="F151" s="105"/>
      <c r="G151" s="89" t="s">
        <v>550</v>
      </c>
      <c r="H151" s="105"/>
      <c r="I151" s="78">
        <v>44503</v>
      </c>
      <c r="J151" s="77" t="s">
        <v>998</v>
      </c>
      <c r="K151" s="83" t="s">
        <v>601</v>
      </c>
    </row>
    <row r="152" spans="1:11" ht="30" x14ac:dyDescent="0.25">
      <c r="A152" s="412" t="s">
        <v>169</v>
      </c>
      <c r="B152" s="88" t="s">
        <v>302</v>
      </c>
      <c r="C152" s="77" t="s">
        <v>321</v>
      </c>
      <c r="D152" s="64" t="s">
        <v>10</v>
      </c>
      <c r="E152" s="81">
        <v>245000</v>
      </c>
      <c r="F152" s="105"/>
      <c r="G152" s="89" t="s">
        <v>550</v>
      </c>
      <c r="H152" s="105"/>
      <c r="I152" s="78">
        <v>44503</v>
      </c>
      <c r="J152" s="77" t="s">
        <v>998</v>
      </c>
      <c r="K152" s="83" t="s">
        <v>601</v>
      </c>
    </row>
    <row r="153" spans="1:11" ht="30" x14ac:dyDescent="0.25">
      <c r="A153" s="463" t="s">
        <v>169</v>
      </c>
      <c r="B153" s="88" t="s">
        <v>303</v>
      </c>
      <c r="C153" s="77" t="s">
        <v>321</v>
      </c>
      <c r="D153" s="64" t="s">
        <v>10</v>
      </c>
      <c r="E153" s="81">
        <v>1634400</v>
      </c>
      <c r="F153" s="105"/>
      <c r="G153" s="89" t="s">
        <v>550</v>
      </c>
      <c r="H153" s="105"/>
      <c r="I153" s="78">
        <v>44503</v>
      </c>
      <c r="J153" s="77" t="s">
        <v>998</v>
      </c>
      <c r="K153" s="83" t="s">
        <v>601</v>
      </c>
    </row>
    <row r="154" spans="1:11" ht="30" x14ac:dyDescent="0.25">
      <c r="A154" s="412" t="s">
        <v>169</v>
      </c>
      <c r="B154" s="88" t="s">
        <v>304</v>
      </c>
      <c r="C154" s="77" t="s">
        <v>321</v>
      </c>
      <c r="D154" s="64" t="s">
        <v>10</v>
      </c>
      <c r="E154" s="81">
        <v>132000</v>
      </c>
      <c r="F154" s="105"/>
      <c r="G154" s="89" t="s">
        <v>550</v>
      </c>
      <c r="H154" s="105"/>
      <c r="I154" s="78">
        <v>44503</v>
      </c>
      <c r="J154" s="77" t="s">
        <v>998</v>
      </c>
      <c r="K154" s="83" t="s">
        <v>601</v>
      </c>
    </row>
    <row r="155" spans="1:11" ht="30" x14ac:dyDescent="0.25">
      <c r="A155" s="439" t="s">
        <v>169</v>
      </c>
      <c r="B155" s="403" t="s">
        <v>305</v>
      </c>
      <c r="C155" s="404" t="s">
        <v>321</v>
      </c>
      <c r="D155" s="64" t="s">
        <v>10</v>
      </c>
      <c r="E155" s="405">
        <v>623200</v>
      </c>
      <c r="F155" s="105"/>
      <c r="G155" s="407" t="s">
        <v>550</v>
      </c>
      <c r="H155" s="105"/>
      <c r="I155" s="408">
        <v>44503</v>
      </c>
      <c r="J155" s="404" t="s">
        <v>998</v>
      </c>
      <c r="K155" s="409" t="s">
        <v>918</v>
      </c>
    </row>
    <row r="156" spans="1:11" ht="30" x14ac:dyDescent="0.25">
      <c r="A156" s="439" t="s">
        <v>169</v>
      </c>
      <c r="B156" s="403" t="s">
        <v>306</v>
      </c>
      <c r="C156" s="404" t="s">
        <v>321</v>
      </c>
      <c r="D156" s="64" t="s">
        <v>10</v>
      </c>
      <c r="E156" s="405">
        <v>61260</v>
      </c>
      <c r="F156" s="105"/>
      <c r="G156" s="407" t="s">
        <v>550</v>
      </c>
      <c r="H156" s="105"/>
      <c r="I156" s="408">
        <v>44503</v>
      </c>
      <c r="J156" s="404" t="s">
        <v>998</v>
      </c>
      <c r="K156" s="409" t="s">
        <v>918</v>
      </c>
    </row>
    <row r="157" spans="1:11" x14ac:dyDescent="0.25">
      <c r="A157" s="92" t="s">
        <v>187</v>
      </c>
      <c r="B157" s="86"/>
      <c r="C157" s="64" t="s">
        <v>321</v>
      </c>
      <c r="D157" s="64" t="s">
        <v>10</v>
      </c>
      <c r="E157" s="79">
        <v>725000</v>
      </c>
      <c r="F157" s="105"/>
      <c r="G157" s="65" t="s">
        <v>550</v>
      </c>
      <c r="H157" s="105"/>
      <c r="I157" s="80">
        <v>44512</v>
      </c>
      <c r="J157" s="64" t="s">
        <v>1007</v>
      </c>
      <c r="K157" s="82" t="s">
        <v>1019</v>
      </c>
    </row>
    <row r="158" spans="1:11" ht="45" x14ac:dyDescent="0.25">
      <c r="A158" s="92" t="s">
        <v>157</v>
      </c>
      <c r="B158" s="86" t="s">
        <v>254</v>
      </c>
      <c r="C158" s="64" t="s">
        <v>321</v>
      </c>
      <c r="D158" s="64" t="s">
        <v>10</v>
      </c>
      <c r="E158" s="79">
        <v>3607360</v>
      </c>
      <c r="F158" s="105"/>
      <c r="G158" s="65" t="s">
        <v>550</v>
      </c>
      <c r="H158" s="105"/>
      <c r="I158" s="80">
        <v>44512</v>
      </c>
      <c r="J158" s="64" t="s">
        <v>1007</v>
      </c>
      <c r="K158" s="82" t="s">
        <v>1019</v>
      </c>
    </row>
    <row r="159" spans="1:11" x14ac:dyDescent="0.25">
      <c r="A159" s="326" t="s">
        <v>657</v>
      </c>
      <c r="B159" s="202" t="s">
        <v>658</v>
      </c>
      <c r="C159" s="77"/>
      <c r="D159" s="64"/>
      <c r="E159" s="81"/>
      <c r="F159" s="105"/>
      <c r="G159" s="254" t="s">
        <v>550</v>
      </c>
      <c r="H159" s="105"/>
      <c r="I159" s="78"/>
      <c r="J159" s="77" t="s">
        <v>1020</v>
      </c>
      <c r="K159" s="83" t="s">
        <v>601</v>
      </c>
    </row>
    <row r="160" spans="1:11" x14ac:dyDescent="0.25">
      <c r="A160" s="100" t="s">
        <v>143</v>
      </c>
      <c r="B160" s="103" t="s">
        <v>236</v>
      </c>
      <c r="C160" s="49" t="s">
        <v>334</v>
      </c>
      <c r="D160" s="8" t="s">
        <v>10</v>
      </c>
      <c r="E160" s="109">
        <v>1145000</v>
      </c>
      <c r="F160" s="177"/>
      <c r="G160" s="56" t="s">
        <v>548</v>
      </c>
      <c r="H160" s="177"/>
      <c r="I160" s="95"/>
      <c r="J160" s="6"/>
      <c r="K160" s="178"/>
    </row>
    <row r="161" spans="1:11" x14ac:dyDescent="0.25">
      <c r="A161" s="100" t="s">
        <v>144</v>
      </c>
      <c r="B161" s="108" t="s">
        <v>237</v>
      </c>
      <c r="C161" s="49" t="s">
        <v>334</v>
      </c>
      <c r="D161" s="8" t="s">
        <v>10</v>
      </c>
      <c r="E161" s="109">
        <v>368000</v>
      </c>
      <c r="F161" s="177"/>
      <c r="G161" s="181" t="s">
        <v>548</v>
      </c>
      <c r="H161" s="177"/>
      <c r="I161" s="95"/>
      <c r="J161" s="6"/>
      <c r="K161" s="178"/>
    </row>
    <row r="162" spans="1:11" x14ac:dyDescent="0.25">
      <c r="A162" s="305" t="s">
        <v>137</v>
      </c>
      <c r="B162" s="505" t="s">
        <v>234</v>
      </c>
      <c r="C162" s="186" t="s">
        <v>335</v>
      </c>
      <c r="D162" s="430" t="s">
        <v>10</v>
      </c>
      <c r="E162" s="506">
        <v>1560000</v>
      </c>
      <c r="F162" s="431"/>
      <c r="G162" s="309" t="s">
        <v>548</v>
      </c>
      <c r="H162" s="431"/>
      <c r="I162" s="503">
        <v>44425</v>
      </c>
      <c r="J162" s="319" t="s">
        <v>969</v>
      </c>
      <c r="K162" s="504" t="s">
        <v>601</v>
      </c>
    </row>
    <row r="163" spans="1:11" x14ac:dyDescent="0.25">
      <c r="A163" s="179" t="s">
        <v>659</v>
      </c>
      <c r="B163" s="94"/>
      <c r="C163" s="6"/>
      <c r="D163" s="6"/>
      <c r="E163" s="45"/>
      <c r="F163" s="177"/>
      <c r="G163" s="56" t="s">
        <v>548</v>
      </c>
      <c r="H163" s="177"/>
      <c r="I163" s="95"/>
      <c r="J163" s="6"/>
      <c r="K163" s="178"/>
    </row>
    <row r="164" spans="1:11" x14ac:dyDescent="0.25">
      <c r="A164" s="179" t="s">
        <v>660</v>
      </c>
      <c r="B164" s="94"/>
      <c r="C164" s="6"/>
      <c r="D164" s="6"/>
      <c r="E164" s="45"/>
      <c r="F164" s="177"/>
      <c r="G164" s="56" t="s">
        <v>548</v>
      </c>
      <c r="H164" s="177"/>
      <c r="I164" s="95"/>
      <c r="J164" s="6"/>
      <c r="K164" s="178"/>
    </row>
    <row r="165" spans="1:11" ht="30" x14ac:dyDescent="0.25">
      <c r="A165" s="98" t="s">
        <v>136</v>
      </c>
      <c r="B165" s="103" t="s">
        <v>230</v>
      </c>
      <c r="C165" s="49" t="s">
        <v>333</v>
      </c>
      <c r="D165" s="8" t="s">
        <v>10</v>
      </c>
      <c r="E165" s="45">
        <v>2000000</v>
      </c>
      <c r="F165" s="177"/>
      <c r="G165" s="181" t="s">
        <v>548</v>
      </c>
      <c r="H165" s="177"/>
      <c r="I165" s="95"/>
      <c r="J165" s="6"/>
      <c r="K165" s="178"/>
    </row>
    <row r="166" spans="1:11" x14ac:dyDescent="0.25">
      <c r="A166" s="326" t="s">
        <v>661</v>
      </c>
      <c r="B166" s="88"/>
      <c r="C166" s="77"/>
      <c r="D166" s="64"/>
      <c r="E166" s="81"/>
      <c r="F166" s="105"/>
      <c r="G166" s="89" t="s">
        <v>548</v>
      </c>
      <c r="H166" s="105"/>
      <c r="I166" s="78">
        <v>44439</v>
      </c>
      <c r="J166" s="77" t="s">
        <v>968</v>
      </c>
      <c r="K166" s="83" t="s">
        <v>601</v>
      </c>
    </row>
    <row r="167" spans="1:11" x14ac:dyDescent="0.25">
      <c r="A167" s="540" t="s">
        <v>663</v>
      </c>
      <c r="B167" s="59" t="s">
        <v>662</v>
      </c>
      <c r="C167" s="49" t="s">
        <v>334</v>
      </c>
      <c r="D167" s="8" t="s">
        <v>10</v>
      </c>
      <c r="E167" s="109">
        <v>1500000</v>
      </c>
      <c r="F167" s="177"/>
      <c r="G167" s="181" t="s">
        <v>548</v>
      </c>
      <c r="H167" s="177"/>
      <c r="I167" s="95"/>
      <c r="J167" s="6"/>
      <c r="K167" s="178"/>
    </row>
    <row r="168" spans="1:11" x14ac:dyDescent="0.25">
      <c r="A168" s="541"/>
      <c r="B168" s="185" t="s">
        <v>664</v>
      </c>
      <c r="C168" s="6"/>
      <c r="D168" s="6"/>
      <c r="E168" s="45"/>
      <c r="F168" s="177"/>
      <c r="G168" s="181" t="s">
        <v>548</v>
      </c>
      <c r="H168" s="177"/>
      <c r="I168" s="95"/>
      <c r="J168" s="6"/>
      <c r="K168" s="178"/>
    </row>
    <row r="169" spans="1:11" x14ac:dyDescent="0.25">
      <c r="A169" s="541"/>
      <c r="B169" s="185" t="s">
        <v>665</v>
      </c>
      <c r="C169" s="6"/>
      <c r="D169" s="6"/>
      <c r="E169" s="45"/>
      <c r="F169" s="177"/>
      <c r="G169" s="181" t="s">
        <v>548</v>
      </c>
      <c r="H169" s="177"/>
      <c r="I169" s="95"/>
      <c r="J169" s="6"/>
      <c r="K169" s="178"/>
    </row>
    <row r="170" spans="1:11" x14ac:dyDescent="0.25">
      <c r="A170" s="541"/>
      <c r="B170" s="185" t="s">
        <v>666</v>
      </c>
      <c r="C170" s="6"/>
      <c r="D170" s="6"/>
      <c r="E170" s="45"/>
      <c r="F170" s="177"/>
      <c r="G170" s="56" t="s">
        <v>668</v>
      </c>
      <c r="H170" s="177"/>
      <c r="I170" s="95"/>
      <c r="J170" s="6"/>
      <c r="K170" s="178"/>
    </row>
    <row r="171" spans="1:11" x14ac:dyDescent="0.25">
      <c r="A171" s="542"/>
      <c r="B171" s="185" t="s">
        <v>667</v>
      </c>
      <c r="C171" s="6"/>
      <c r="D171" s="6"/>
      <c r="E171" s="45"/>
      <c r="F171" s="177"/>
      <c r="G171" s="181" t="s">
        <v>548</v>
      </c>
      <c r="H171" s="177"/>
      <c r="I171" s="95"/>
      <c r="J171" s="6"/>
      <c r="K171" s="178"/>
    </row>
    <row r="172" spans="1:11" x14ac:dyDescent="0.25">
      <c r="A172" s="91" t="s">
        <v>185</v>
      </c>
      <c r="B172" s="88"/>
      <c r="C172" s="77" t="s">
        <v>321</v>
      </c>
      <c r="D172" s="77" t="s">
        <v>10</v>
      </c>
      <c r="E172" s="81">
        <v>409600</v>
      </c>
      <c r="F172" s="107"/>
      <c r="G172" s="89" t="s">
        <v>548</v>
      </c>
      <c r="H172" s="107"/>
      <c r="I172" s="78">
        <v>44452</v>
      </c>
      <c r="J172" s="77" t="s">
        <v>978</v>
      </c>
      <c r="K172" s="83" t="s">
        <v>601</v>
      </c>
    </row>
    <row r="173" spans="1:11" x14ac:dyDescent="0.25">
      <c r="A173" s="97" t="s">
        <v>184</v>
      </c>
      <c r="B173" s="94"/>
      <c r="C173" s="6" t="s">
        <v>321</v>
      </c>
      <c r="D173" s="8" t="s">
        <v>10</v>
      </c>
      <c r="E173" s="45">
        <v>264400</v>
      </c>
      <c r="F173" s="177"/>
      <c r="G173" s="56" t="s">
        <v>548</v>
      </c>
      <c r="H173" s="177"/>
      <c r="I173" s="95"/>
      <c r="J173" s="6"/>
      <c r="K173" s="178"/>
    </row>
    <row r="174" spans="1:11" x14ac:dyDescent="0.25">
      <c r="A174" s="91" t="s">
        <v>186</v>
      </c>
      <c r="B174" s="88"/>
      <c r="C174" s="77" t="s">
        <v>321</v>
      </c>
      <c r="D174" s="64" t="s">
        <v>10</v>
      </c>
      <c r="E174" s="81">
        <v>662084</v>
      </c>
      <c r="F174" s="105"/>
      <c r="G174" s="89" t="s">
        <v>548</v>
      </c>
      <c r="H174" s="105"/>
      <c r="I174" s="78">
        <v>44453</v>
      </c>
      <c r="J174" s="77" t="s">
        <v>977</v>
      </c>
      <c r="K174" s="83" t="s">
        <v>601</v>
      </c>
    </row>
    <row r="175" spans="1:11" x14ac:dyDescent="0.25">
      <c r="A175" s="91" t="s">
        <v>181</v>
      </c>
      <c r="B175" s="88"/>
      <c r="C175" s="77" t="s">
        <v>321</v>
      </c>
      <c r="D175" s="392" t="s">
        <v>10</v>
      </c>
      <c r="E175" s="81">
        <v>2550600</v>
      </c>
      <c r="F175" s="393"/>
      <c r="G175" s="89" t="s">
        <v>548</v>
      </c>
      <c r="H175" s="393"/>
      <c r="I175" s="78">
        <v>44470</v>
      </c>
      <c r="J175" s="77" t="s">
        <v>986</v>
      </c>
      <c r="K175" s="83" t="s">
        <v>601</v>
      </c>
    </row>
    <row r="176" spans="1:11" x14ac:dyDescent="0.25">
      <c r="A176" s="412" t="s">
        <v>159</v>
      </c>
      <c r="B176" s="88" t="s">
        <v>261</v>
      </c>
      <c r="C176" s="77" t="s">
        <v>321</v>
      </c>
      <c r="D176" s="75" t="s">
        <v>10</v>
      </c>
      <c r="E176" s="81">
        <v>568000</v>
      </c>
      <c r="F176" s="110"/>
      <c r="G176" s="89" t="s">
        <v>548</v>
      </c>
      <c r="H176" s="110"/>
      <c r="I176" s="78">
        <v>44473</v>
      </c>
      <c r="J176" s="77" t="s">
        <v>988</v>
      </c>
      <c r="K176" s="83" t="s">
        <v>601</v>
      </c>
    </row>
    <row r="177" spans="1:11" ht="30" x14ac:dyDescent="0.25">
      <c r="A177" s="412" t="s">
        <v>159</v>
      </c>
      <c r="B177" s="88" t="s">
        <v>262</v>
      </c>
      <c r="C177" s="77" t="s">
        <v>321</v>
      </c>
      <c r="D177" s="77" t="s">
        <v>10</v>
      </c>
      <c r="E177" s="81">
        <v>1066200</v>
      </c>
      <c r="F177" s="107"/>
      <c r="G177" s="89" t="s">
        <v>548</v>
      </c>
      <c r="H177" s="107"/>
      <c r="I177" s="78">
        <v>44473</v>
      </c>
      <c r="J177" s="464" t="s">
        <v>1022</v>
      </c>
      <c r="K177" s="83" t="s">
        <v>601</v>
      </c>
    </row>
    <row r="178" spans="1:11" x14ac:dyDescent="0.25">
      <c r="A178" s="412" t="s">
        <v>159</v>
      </c>
      <c r="B178" s="88" t="s">
        <v>263</v>
      </c>
      <c r="C178" s="77" t="s">
        <v>321</v>
      </c>
      <c r="D178" s="75" t="s">
        <v>10</v>
      </c>
      <c r="E178" s="81">
        <v>121160</v>
      </c>
      <c r="F178" s="110"/>
      <c r="G178" s="89" t="s">
        <v>548</v>
      </c>
      <c r="H178" s="110"/>
      <c r="I178" s="78">
        <v>44473</v>
      </c>
      <c r="J178" s="77" t="s">
        <v>988</v>
      </c>
      <c r="K178" s="83" t="s">
        <v>601</v>
      </c>
    </row>
    <row r="179" spans="1:11" ht="45" x14ac:dyDescent="0.25">
      <c r="A179" s="412" t="s">
        <v>159</v>
      </c>
      <c r="B179" s="88" t="s">
        <v>264</v>
      </c>
      <c r="C179" s="77" t="s">
        <v>321</v>
      </c>
      <c r="D179" s="64" t="s">
        <v>10</v>
      </c>
      <c r="E179" s="81">
        <v>83210</v>
      </c>
      <c r="F179" s="105"/>
      <c r="G179" s="89" t="s">
        <v>548</v>
      </c>
      <c r="H179" s="105"/>
      <c r="I179" s="78">
        <v>44473</v>
      </c>
      <c r="J179" s="464" t="s">
        <v>1023</v>
      </c>
      <c r="K179" s="83" t="s">
        <v>601</v>
      </c>
    </row>
    <row r="180" spans="1:11" ht="30" x14ac:dyDescent="0.25">
      <c r="A180" s="439" t="s">
        <v>159</v>
      </c>
      <c r="B180" s="403" t="s">
        <v>265</v>
      </c>
      <c r="C180" s="404" t="s">
        <v>321</v>
      </c>
      <c r="D180" s="75" t="s">
        <v>10</v>
      </c>
      <c r="E180" s="405">
        <v>971110</v>
      </c>
      <c r="F180" s="110"/>
      <c r="G180" s="407" t="s">
        <v>548</v>
      </c>
      <c r="H180" s="110"/>
      <c r="I180" s="408">
        <v>44473</v>
      </c>
      <c r="J180" s="435" t="s">
        <v>1021</v>
      </c>
      <c r="K180" s="409" t="s">
        <v>999</v>
      </c>
    </row>
    <row r="181" spans="1:11" x14ac:dyDescent="0.25">
      <c r="A181" s="179" t="s">
        <v>669</v>
      </c>
      <c r="B181" s="94"/>
      <c r="C181" s="6"/>
      <c r="D181" s="6"/>
      <c r="E181" s="45"/>
      <c r="F181" s="177"/>
      <c r="G181" s="56" t="s">
        <v>548</v>
      </c>
      <c r="H181" s="177"/>
      <c r="I181" s="95"/>
      <c r="J181" s="6"/>
      <c r="K181" s="178"/>
    </row>
    <row r="182" spans="1:11" ht="30" x14ac:dyDescent="0.25">
      <c r="A182" s="100" t="s">
        <v>146</v>
      </c>
      <c r="B182" s="108" t="s">
        <v>239</v>
      </c>
      <c r="C182" s="49"/>
      <c r="D182" s="8" t="s">
        <v>10</v>
      </c>
      <c r="E182" s="109">
        <v>1350000</v>
      </c>
      <c r="F182" s="177"/>
      <c r="G182" s="56" t="s">
        <v>551</v>
      </c>
      <c r="H182" s="177"/>
      <c r="I182" s="95"/>
      <c r="J182" s="6"/>
      <c r="K182" s="178"/>
    </row>
    <row r="183" spans="1:11" x14ac:dyDescent="0.25">
      <c r="A183" s="98" t="s">
        <v>139</v>
      </c>
      <c r="B183" s="103"/>
      <c r="C183" s="49" t="s">
        <v>337</v>
      </c>
      <c r="D183" s="8" t="s">
        <v>10</v>
      </c>
      <c r="E183" s="45">
        <v>400000</v>
      </c>
      <c r="F183" s="177"/>
      <c r="G183" s="56" t="s">
        <v>551</v>
      </c>
      <c r="H183" s="177"/>
      <c r="I183" s="95"/>
      <c r="J183" s="6"/>
      <c r="K183" s="178"/>
    </row>
    <row r="184" spans="1:11" x14ac:dyDescent="0.25">
      <c r="A184" s="179" t="s">
        <v>670</v>
      </c>
      <c r="B184" s="94"/>
      <c r="C184" s="6"/>
      <c r="D184" s="6"/>
      <c r="E184" s="45"/>
      <c r="F184" s="177"/>
      <c r="G184" s="56" t="s">
        <v>551</v>
      </c>
      <c r="H184" s="177"/>
      <c r="I184" s="95"/>
      <c r="J184" s="6"/>
      <c r="K184" s="178"/>
    </row>
    <row r="185" spans="1:11" ht="30" x14ac:dyDescent="0.25">
      <c r="A185" s="98" t="s">
        <v>116</v>
      </c>
      <c r="B185" s="108" t="s">
        <v>203</v>
      </c>
      <c r="C185" s="49" t="s">
        <v>325</v>
      </c>
      <c r="D185" s="8" t="s">
        <v>10</v>
      </c>
      <c r="E185" s="109">
        <v>1936000</v>
      </c>
      <c r="F185" s="177"/>
      <c r="G185" s="56" t="s">
        <v>551</v>
      </c>
      <c r="H185" s="177"/>
      <c r="I185" s="95"/>
      <c r="J185" s="6"/>
      <c r="K185" s="178"/>
    </row>
    <row r="186" spans="1:11" x14ac:dyDescent="0.25">
      <c r="A186" s="531" t="s">
        <v>180</v>
      </c>
      <c r="B186" s="88" t="s">
        <v>310</v>
      </c>
      <c r="C186" s="77" t="s">
        <v>321</v>
      </c>
      <c r="D186" s="64" t="s">
        <v>10</v>
      </c>
      <c r="E186" s="81">
        <v>213450</v>
      </c>
      <c r="F186" s="105"/>
      <c r="G186" s="254" t="s">
        <v>551</v>
      </c>
      <c r="H186" s="105"/>
      <c r="I186" s="78">
        <v>44453</v>
      </c>
      <c r="J186" s="77" t="s">
        <v>976</v>
      </c>
      <c r="K186" s="83" t="s">
        <v>601</v>
      </c>
    </row>
    <row r="187" spans="1:11" x14ac:dyDescent="0.25">
      <c r="A187" s="532"/>
      <c r="B187" s="88" t="s">
        <v>311</v>
      </c>
      <c r="C187" s="77" t="s">
        <v>321</v>
      </c>
      <c r="D187" s="64" t="s">
        <v>10</v>
      </c>
      <c r="E187" s="81">
        <v>37028</v>
      </c>
      <c r="F187" s="105"/>
      <c r="G187" s="89" t="s">
        <v>551</v>
      </c>
      <c r="H187" s="105"/>
      <c r="I187" s="78">
        <v>44453</v>
      </c>
      <c r="J187" s="77" t="s">
        <v>976</v>
      </c>
      <c r="K187" s="83" t="s">
        <v>601</v>
      </c>
    </row>
    <row r="188" spans="1:11" ht="30" x14ac:dyDescent="0.25">
      <c r="A188" s="91" t="s">
        <v>188</v>
      </c>
      <c r="B188" s="88"/>
      <c r="C188" s="77" t="s">
        <v>321</v>
      </c>
      <c r="D188" s="64" t="s">
        <v>10</v>
      </c>
      <c r="E188" s="81">
        <v>285180</v>
      </c>
      <c r="F188" s="105"/>
      <c r="G188" s="254" t="s">
        <v>551</v>
      </c>
      <c r="H188" s="105"/>
      <c r="I188" s="78">
        <v>44453</v>
      </c>
      <c r="J188" s="464" t="s">
        <v>1006</v>
      </c>
      <c r="K188" s="83" t="s">
        <v>601</v>
      </c>
    </row>
    <row r="189" spans="1:11" x14ac:dyDescent="0.25">
      <c r="A189" s="179" t="s">
        <v>671</v>
      </c>
      <c r="B189" s="185" t="s">
        <v>672</v>
      </c>
      <c r="C189" s="6"/>
      <c r="D189" s="6"/>
      <c r="E189" s="45"/>
      <c r="F189" s="177"/>
      <c r="G189" s="181" t="s">
        <v>551</v>
      </c>
      <c r="H189" s="177"/>
      <c r="I189" s="95"/>
      <c r="J189" s="6"/>
      <c r="K189" s="178"/>
    </row>
    <row r="190" spans="1:11" x14ac:dyDescent="0.25">
      <c r="A190" s="179" t="s">
        <v>673</v>
      </c>
      <c r="B190" s="185"/>
      <c r="C190" s="6"/>
      <c r="D190" s="6"/>
      <c r="E190" s="45"/>
      <c r="F190" s="177"/>
      <c r="G190" s="181" t="s">
        <v>551</v>
      </c>
      <c r="H190" s="177"/>
      <c r="I190" s="95"/>
      <c r="J190" s="6"/>
      <c r="K190" s="178"/>
    </row>
    <row r="191" spans="1:11" x14ac:dyDescent="0.25">
      <c r="A191" s="179" t="s">
        <v>674</v>
      </c>
      <c r="B191" s="185"/>
      <c r="C191" s="6"/>
      <c r="D191" s="6"/>
      <c r="E191" s="45"/>
      <c r="F191" s="177"/>
      <c r="G191" s="56" t="s">
        <v>551</v>
      </c>
      <c r="H191" s="177"/>
      <c r="I191" s="95"/>
      <c r="J191" s="6"/>
      <c r="K191" s="178"/>
    </row>
    <row r="192" spans="1:11" x14ac:dyDescent="0.25">
      <c r="A192" s="179" t="s">
        <v>675</v>
      </c>
      <c r="B192" s="185"/>
      <c r="C192" s="6"/>
      <c r="D192" s="6"/>
      <c r="E192" s="45"/>
      <c r="F192" s="177"/>
      <c r="G192" s="56" t="s">
        <v>551</v>
      </c>
      <c r="H192" s="177"/>
      <c r="I192" s="95"/>
      <c r="J192" s="6"/>
      <c r="K192" s="178"/>
    </row>
    <row r="193" spans="1:11" x14ac:dyDescent="0.25">
      <c r="A193" s="179" t="s">
        <v>676</v>
      </c>
      <c r="B193" s="185"/>
      <c r="C193" s="6"/>
      <c r="D193" s="6"/>
      <c r="E193" s="45"/>
      <c r="F193" s="177"/>
      <c r="G193" s="56" t="s">
        <v>551</v>
      </c>
      <c r="H193" s="177"/>
      <c r="I193" s="95"/>
      <c r="J193" s="6"/>
      <c r="K193" s="178"/>
    </row>
    <row r="194" spans="1:11" x14ac:dyDescent="0.25">
      <c r="A194" s="179" t="s">
        <v>678</v>
      </c>
      <c r="B194" s="185" t="s">
        <v>677</v>
      </c>
      <c r="C194" s="6"/>
      <c r="D194" s="6"/>
      <c r="E194" s="45"/>
      <c r="F194" s="177"/>
      <c r="G194" s="56" t="s">
        <v>551</v>
      </c>
      <c r="H194" s="177"/>
      <c r="I194" s="95"/>
      <c r="J194" s="6"/>
      <c r="K194" s="178"/>
    </row>
    <row r="195" spans="1:11" x14ac:dyDescent="0.25">
      <c r="A195" s="179" t="s">
        <v>679</v>
      </c>
      <c r="B195" s="185"/>
      <c r="C195" s="6"/>
      <c r="D195" s="6"/>
      <c r="E195" s="45"/>
      <c r="F195" s="177"/>
      <c r="G195" s="56" t="s">
        <v>544</v>
      </c>
      <c r="H195" s="177"/>
      <c r="I195" s="95"/>
      <c r="J195" s="6"/>
      <c r="K195" s="178"/>
    </row>
    <row r="196" spans="1:11" x14ac:dyDescent="0.25">
      <c r="A196" s="179" t="s">
        <v>680</v>
      </c>
      <c r="B196" s="185"/>
      <c r="C196" s="6"/>
      <c r="D196" s="6"/>
      <c r="E196" s="45"/>
      <c r="F196" s="177"/>
      <c r="G196" s="56" t="s">
        <v>544</v>
      </c>
      <c r="H196" s="177"/>
      <c r="I196" s="95"/>
      <c r="J196" s="6"/>
      <c r="K196" s="178"/>
    </row>
    <row r="197" spans="1:11" x14ac:dyDescent="0.25">
      <c r="A197" s="179" t="s">
        <v>681</v>
      </c>
      <c r="B197" s="185"/>
      <c r="C197" s="6"/>
      <c r="D197" s="6"/>
      <c r="E197" s="45"/>
      <c r="F197" s="177"/>
      <c r="G197" s="56" t="s">
        <v>544</v>
      </c>
      <c r="H197" s="177"/>
      <c r="I197" s="95"/>
      <c r="J197" s="6"/>
      <c r="K197" s="178"/>
    </row>
    <row r="198" spans="1:11" ht="30" x14ac:dyDescent="0.25">
      <c r="A198" s="533" t="s">
        <v>683</v>
      </c>
      <c r="B198" s="59" t="s">
        <v>682</v>
      </c>
      <c r="C198" s="49"/>
      <c r="D198" s="8" t="s">
        <v>10</v>
      </c>
      <c r="E198" s="109">
        <v>905000</v>
      </c>
      <c r="F198" s="177"/>
      <c r="G198" s="56" t="s">
        <v>544</v>
      </c>
      <c r="H198" s="177"/>
      <c r="I198" s="95"/>
      <c r="J198" s="6"/>
      <c r="K198" s="178"/>
    </row>
    <row r="199" spans="1:11" ht="30" x14ac:dyDescent="0.25">
      <c r="A199" s="534"/>
      <c r="B199" s="185" t="s">
        <v>684</v>
      </c>
      <c r="C199" s="6"/>
      <c r="D199" s="6"/>
      <c r="E199" s="45"/>
      <c r="F199" s="177"/>
      <c r="G199" s="56" t="s">
        <v>544</v>
      </c>
      <c r="H199" s="177"/>
      <c r="I199" s="95"/>
      <c r="J199" s="6"/>
      <c r="K199" s="178"/>
    </row>
    <row r="200" spans="1:11" x14ac:dyDescent="0.25">
      <c r="A200" s="534"/>
      <c r="B200" s="185" t="s">
        <v>685</v>
      </c>
      <c r="C200" s="6"/>
      <c r="D200" s="6"/>
      <c r="E200" s="45"/>
      <c r="F200" s="177"/>
      <c r="G200" s="56" t="s">
        <v>544</v>
      </c>
      <c r="H200" s="177"/>
      <c r="I200" s="95"/>
      <c r="J200" s="6"/>
      <c r="K200" s="178"/>
    </row>
    <row r="201" spans="1:11" x14ac:dyDescent="0.25">
      <c r="A201" s="535"/>
      <c r="B201" s="185" t="s">
        <v>686</v>
      </c>
      <c r="C201" s="6"/>
      <c r="D201" s="6"/>
      <c r="E201" s="45"/>
      <c r="F201" s="177"/>
      <c r="G201" s="181" t="s">
        <v>544</v>
      </c>
      <c r="H201" s="177"/>
      <c r="I201" s="95"/>
      <c r="J201" s="6"/>
      <c r="K201" s="178"/>
    </row>
    <row r="202" spans="1:11" x14ac:dyDescent="0.25">
      <c r="A202" s="536" t="s">
        <v>689</v>
      </c>
      <c r="B202" s="185" t="s">
        <v>690</v>
      </c>
      <c r="C202" s="6"/>
      <c r="D202" s="6"/>
      <c r="E202" s="45"/>
      <c r="F202" s="177"/>
      <c r="G202" s="181" t="s">
        <v>544</v>
      </c>
      <c r="H202" s="177"/>
      <c r="I202" s="95"/>
      <c r="J202" s="6"/>
      <c r="K202" s="178"/>
    </row>
    <row r="203" spans="1:11" x14ac:dyDescent="0.25">
      <c r="A203" s="537"/>
      <c r="B203" s="185" t="s">
        <v>691</v>
      </c>
      <c r="C203" s="6"/>
      <c r="D203" s="6"/>
      <c r="E203" s="45"/>
      <c r="F203" s="177"/>
      <c r="G203" s="181" t="s">
        <v>544</v>
      </c>
      <c r="H203" s="177"/>
      <c r="I203" s="95"/>
      <c r="J203" s="6"/>
      <c r="K203" s="178"/>
    </row>
    <row r="204" spans="1:11" x14ac:dyDescent="0.25">
      <c r="A204" s="538"/>
      <c r="B204" s="185" t="s">
        <v>692</v>
      </c>
      <c r="C204" s="6"/>
      <c r="D204" s="6"/>
      <c r="E204" s="45"/>
      <c r="F204" s="177"/>
      <c r="G204" s="56" t="s">
        <v>544</v>
      </c>
      <c r="H204" s="177"/>
      <c r="I204" s="95"/>
      <c r="J204" s="6"/>
      <c r="K204" s="178"/>
    </row>
    <row r="205" spans="1:11" x14ac:dyDescent="0.25">
      <c r="A205" s="179" t="s">
        <v>693</v>
      </c>
      <c r="B205" s="185"/>
      <c r="C205" s="6"/>
      <c r="D205" s="6"/>
      <c r="E205" s="45"/>
      <c r="F205" s="177"/>
      <c r="G205" s="181" t="s">
        <v>544</v>
      </c>
      <c r="H205" s="177"/>
      <c r="I205" s="95"/>
      <c r="J205" s="6"/>
      <c r="K205" s="178"/>
    </row>
    <row r="206" spans="1:11" x14ac:dyDescent="0.25">
      <c r="A206" s="179" t="s">
        <v>694</v>
      </c>
      <c r="B206" s="185"/>
      <c r="C206" s="6"/>
      <c r="D206" s="6"/>
      <c r="E206" s="45"/>
      <c r="F206" s="177"/>
      <c r="G206" s="181" t="s">
        <v>544</v>
      </c>
      <c r="H206" s="177"/>
      <c r="I206" s="95"/>
      <c r="J206" s="6"/>
      <c r="K206" s="178"/>
    </row>
    <row r="207" spans="1:11" x14ac:dyDescent="0.25">
      <c r="A207" s="100" t="s">
        <v>150</v>
      </c>
      <c r="B207" s="108" t="s">
        <v>243</v>
      </c>
      <c r="C207" s="49"/>
      <c r="D207" s="8" t="s">
        <v>10</v>
      </c>
      <c r="E207" s="109">
        <v>320000</v>
      </c>
      <c r="F207" s="177"/>
      <c r="G207" s="181" t="s">
        <v>544</v>
      </c>
      <c r="H207" s="177"/>
      <c r="I207" s="95"/>
      <c r="J207" s="6"/>
      <c r="K207" s="178"/>
    </row>
    <row r="208" spans="1:11" x14ac:dyDescent="0.25">
      <c r="A208" s="196" t="s">
        <v>192</v>
      </c>
      <c r="B208" s="120" t="s">
        <v>315</v>
      </c>
      <c r="C208" s="186" t="s">
        <v>339</v>
      </c>
      <c r="D208" s="77" t="s">
        <v>10</v>
      </c>
      <c r="E208" s="175">
        <v>351000</v>
      </c>
      <c r="F208" s="107"/>
      <c r="G208" s="254" t="s">
        <v>544</v>
      </c>
      <c r="H208" s="107"/>
      <c r="I208" s="78">
        <v>44425</v>
      </c>
      <c r="J208" s="77" t="s">
        <v>996</v>
      </c>
      <c r="K208" s="83" t="s">
        <v>601</v>
      </c>
    </row>
    <row r="209" spans="1:11" x14ac:dyDescent="0.25">
      <c r="A209" s="179" t="s">
        <v>695</v>
      </c>
      <c r="B209" s="185"/>
      <c r="C209" s="6"/>
      <c r="D209" s="6"/>
      <c r="E209" s="45"/>
      <c r="F209" s="177"/>
      <c r="G209" s="181" t="s">
        <v>544</v>
      </c>
      <c r="H209" s="177"/>
      <c r="I209" s="95"/>
      <c r="J209" s="6"/>
      <c r="K209" s="178"/>
    </row>
    <row r="210" spans="1:11" x14ac:dyDescent="0.25">
      <c r="A210" s="179" t="s">
        <v>696</v>
      </c>
      <c r="B210" s="185"/>
      <c r="C210" s="6"/>
      <c r="D210" s="6"/>
      <c r="E210" s="45"/>
      <c r="F210" s="177"/>
      <c r="G210" s="56" t="s">
        <v>84</v>
      </c>
      <c r="H210" s="177"/>
      <c r="I210" s="95"/>
      <c r="J210" s="6"/>
      <c r="K210" s="178"/>
    </row>
    <row r="211" spans="1:11" x14ac:dyDescent="0.25">
      <c r="A211" s="179" t="s">
        <v>697</v>
      </c>
      <c r="B211" s="185"/>
      <c r="C211" s="6"/>
      <c r="D211" s="6"/>
      <c r="E211" s="45"/>
      <c r="F211" s="177"/>
      <c r="G211" s="56" t="s">
        <v>84</v>
      </c>
      <c r="H211" s="177"/>
      <c r="I211" s="95"/>
      <c r="J211" s="6"/>
      <c r="K211" s="178"/>
    </row>
    <row r="212" spans="1:11" x14ac:dyDescent="0.25">
      <c r="A212" s="179" t="s">
        <v>698</v>
      </c>
      <c r="B212" s="185"/>
      <c r="C212" s="6"/>
      <c r="D212" s="6"/>
      <c r="E212" s="45"/>
      <c r="F212" s="177"/>
      <c r="G212" s="56" t="s">
        <v>84</v>
      </c>
      <c r="H212" s="177"/>
      <c r="I212" s="95"/>
      <c r="J212" s="6"/>
      <c r="K212" s="178"/>
    </row>
    <row r="213" spans="1:11" x14ac:dyDescent="0.25">
      <c r="A213" s="179" t="s">
        <v>699</v>
      </c>
      <c r="B213" s="185"/>
      <c r="C213" s="6"/>
      <c r="D213" s="6"/>
      <c r="E213" s="45"/>
      <c r="F213" s="177"/>
      <c r="G213" s="181" t="s">
        <v>84</v>
      </c>
      <c r="H213" s="177"/>
      <c r="I213" s="95"/>
      <c r="J213" s="6"/>
      <c r="K213" s="178"/>
    </row>
    <row r="214" spans="1:11" x14ac:dyDescent="0.25">
      <c r="A214" s="100" t="s">
        <v>149</v>
      </c>
      <c r="B214" s="108" t="s">
        <v>242</v>
      </c>
      <c r="C214" s="49"/>
      <c r="D214" s="8" t="s">
        <v>10</v>
      </c>
      <c r="E214" s="109">
        <v>414000</v>
      </c>
      <c r="F214" s="177"/>
      <c r="G214" s="181" t="s">
        <v>84</v>
      </c>
      <c r="H214" s="177"/>
      <c r="I214" s="95"/>
      <c r="J214" s="6"/>
      <c r="K214" s="178"/>
    </row>
    <row r="215" spans="1:11" x14ac:dyDescent="0.25">
      <c r="A215" s="179" t="s">
        <v>700</v>
      </c>
      <c r="B215" s="185"/>
      <c r="C215" s="6"/>
      <c r="D215" s="6"/>
      <c r="E215" s="45"/>
      <c r="F215" s="177"/>
      <c r="G215" s="56" t="s">
        <v>84</v>
      </c>
      <c r="H215" s="177"/>
      <c r="I215" s="95"/>
      <c r="J215" s="6"/>
      <c r="K215" s="178"/>
    </row>
    <row r="216" spans="1:11" x14ac:dyDescent="0.25">
      <c r="A216" s="179" t="s">
        <v>701</v>
      </c>
      <c r="B216" s="185"/>
      <c r="C216" s="6"/>
      <c r="D216" s="6"/>
      <c r="E216" s="45"/>
      <c r="F216" s="177"/>
      <c r="G216" s="56" t="s">
        <v>84</v>
      </c>
      <c r="H216" s="177"/>
      <c r="I216" s="95"/>
      <c r="J216" s="6"/>
      <c r="K216" s="178"/>
    </row>
    <row r="217" spans="1:11" x14ac:dyDescent="0.25">
      <c r="A217" s="53" t="s">
        <v>702</v>
      </c>
      <c r="B217" s="185"/>
      <c r="C217" s="6"/>
      <c r="D217" s="6"/>
      <c r="E217" s="45"/>
      <c r="F217" s="177"/>
      <c r="G217" s="56" t="s">
        <v>545</v>
      </c>
      <c r="H217" s="177"/>
      <c r="I217" s="95"/>
      <c r="J217" s="6"/>
      <c r="K217" s="178"/>
    </row>
    <row r="218" spans="1:11" x14ac:dyDescent="0.25">
      <c r="A218" s="412" t="s">
        <v>189</v>
      </c>
      <c r="B218" s="88" t="s">
        <v>312</v>
      </c>
      <c r="C218" s="77" t="s">
        <v>321</v>
      </c>
      <c r="D218" s="64" t="s">
        <v>10</v>
      </c>
      <c r="E218" s="81">
        <v>663353.72</v>
      </c>
      <c r="F218" s="105"/>
      <c r="G218" s="254" t="s">
        <v>545</v>
      </c>
      <c r="H218" s="105"/>
      <c r="I218" s="78">
        <v>44488</v>
      </c>
      <c r="J218" s="77" t="s">
        <v>992</v>
      </c>
      <c r="K218" s="83" t="s">
        <v>601</v>
      </c>
    </row>
    <row r="219" spans="1:11" ht="30" x14ac:dyDescent="0.25">
      <c r="A219" s="438" t="s">
        <v>189</v>
      </c>
      <c r="B219" s="86" t="s">
        <v>313</v>
      </c>
      <c r="C219" s="64" t="s">
        <v>321</v>
      </c>
      <c r="D219" s="64" t="s">
        <v>10</v>
      </c>
      <c r="E219" s="79">
        <v>332340.56</v>
      </c>
      <c r="F219" s="105"/>
      <c r="G219" s="85" t="s">
        <v>545</v>
      </c>
      <c r="H219" s="105"/>
      <c r="I219" s="80">
        <v>44488</v>
      </c>
      <c r="J219" s="495" t="s">
        <v>1014</v>
      </c>
      <c r="K219" s="82" t="s">
        <v>607</v>
      </c>
    </row>
    <row r="220" spans="1:11" ht="30" x14ac:dyDescent="0.25">
      <c r="A220" s="111" t="s">
        <v>151</v>
      </c>
      <c r="B220" s="113" t="s">
        <v>244</v>
      </c>
      <c r="C220" s="49"/>
      <c r="D220" s="8" t="s">
        <v>10</v>
      </c>
      <c r="E220" s="109">
        <v>282000</v>
      </c>
      <c r="F220" s="177"/>
      <c r="G220" s="56" t="s">
        <v>545</v>
      </c>
      <c r="H220" s="177"/>
      <c r="I220" s="95"/>
      <c r="J220" s="6"/>
      <c r="K220" s="178"/>
    </row>
    <row r="221" spans="1:11" x14ac:dyDescent="0.25">
      <c r="A221" s="114" t="s">
        <v>152</v>
      </c>
      <c r="B221" s="113" t="s">
        <v>245</v>
      </c>
      <c r="C221" s="49"/>
      <c r="D221" s="8" t="s">
        <v>10</v>
      </c>
      <c r="E221" s="109">
        <v>280000</v>
      </c>
      <c r="F221" s="177"/>
      <c r="G221" s="181" t="s">
        <v>545</v>
      </c>
      <c r="H221" s="177"/>
      <c r="I221" s="95"/>
      <c r="J221" s="6"/>
      <c r="K221" s="178"/>
    </row>
    <row r="222" spans="1:11" x14ac:dyDescent="0.25">
      <c r="A222" s="100" t="s">
        <v>153</v>
      </c>
      <c r="B222" s="108" t="s">
        <v>246</v>
      </c>
      <c r="C222" s="49"/>
      <c r="D222" s="8" t="s">
        <v>10</v>
      </c>
      <c r="E222" s="109">
        <v>220000</v>
      </c>
      <c r="F222" s="177"/>
      <c r="G222" s="181" t="s">
        <v>545</v>
      </c>
      <c r="H222" s="177"/>
      <c r="I222" s="95"/>
      <c r="J222" s="6"/>
      <c r="K222" s="178"/>
    </row>
    <row r="223" spans="1:11" x14ac:dyDescent="0.25">
      <c r="A223" s="93" t="s">
        <v>135</v>
      </c>
      <c r="B223" s="94"/>
      <c r="C223" s="49" t="s">
        <v>331</v>
      </c>
      <c r="D223" s="8" t="s">
        <v>10</v>
      </c>
      <c r="E223" s="45">
        <v>1500000</v>
      </c>
      <c r="F223" s="177"/>
      <c r="G223" s="181" t="s">
        <v>545</v>
      </c>
      <c r="H223" s="177"/>
      <c r="I223" s="95"/>
      <c r="J223" s="6"/>
      <c r="K223" s="178"/>
    </row>
    <row r="224" spans="1:11" x14ac:dyDescent="0.25">
      <c r="A224" s="179" t="s">
        <v>703</v>
      </c>
      <c r="B224" s="185"/>
      <c r="C224" s="6"/>
      <c r="D224" s="6"/>
      <c r="E224" s="45"/>
      <c r="F224" s="177"/>
      <c r="G224" s="56" t="s">
        <v>545</v>
      </c>
      <c r="H224" s="177"/>
      <c r="I224" s="95"/>
      <c r="J224" s="6"/>
      <c r="K224" s="178"/>
    </row>
    <row r="225" spans="1:11" x14ac:dyDescent="0.25">
      <c r="A225" s="187" t="s">
        <v>704</v>
      </c>
      <c r="B225" s="185"/>
      <c r="C225" s="6"/>
      <c r="D225" s="6"/>
      <c r="E225" s="45"/>
      <c r="F225" s="177"/>
      <c r="G225" s="56" t="s">
        <v>545</v>
      </c>
      <c r="H225" s="177"/>
      <c r="I225" s="95"/>
      <c r="J225" s="6"/>
      <c r="K225" s="178"/>
    </row>
    <row r="226" spans="1:11" x14ac:dyDescent="0.25">
      <c r="A226" s="179" t="s">
        <v>705</v>
      </c>
      <c r="B226" s="185"/>
      <c r="C226" s="6"/>
      <c r="D226" s="6"/>
      <c r="E226" s="45"/>
      <c r="F226" s="177"/>
      <c r="G226" s="56" t="s">
        <v>706</v>
      </c>
      <c r="H226" s="177"/>
      <c r="I226" s="95"/>
      <c r="J226" s="6"/>
      <c r="K226" s="178"/>
    </row>
    <row r="227" spans="1:11" x14ac:dyDescent="0.25">
      <c r="A227" s="179" t="s">
        <v>707</v>
      </c>
      <c r="B227" s="185"/>
      <c r="C227" s="6"/>
      <c r="D227" s="6"/>
      <c r="E227" s="45"/>
      <c r="F227" s="177"/>
      <c r="G227" s="56" t="s">
        <v>706</v>
      </c>
      <c r="H227" s="177"/>
      <c r="I227" s="95"/>
      <c r="J227" s="6"/>
      <c r="K227" s="178"/>
    </row>
    <row r="228" spans="1:11" x14ac:dyDescent="0.25">
      <c r="A228" s="98" t="s">
        <v>190</v>
      </c>
      <c r="B228" s="108"/>
      <c r="C228" s="49" t="s">
        <v>321</v>
      </c>
      <c r="D228" s="8" t="s">
        <v>10</v>
      </c>
      <c r="E228" s="109">
        <v>2650000</v>
      </c>
      <c r="F228" s="177"/>
      <c r="G228" s="56" t="s">
        <v>706</v>
      </c>
      <c r="H228" s="177"/>
      <c r="I228" s="95"/>
      <c r="J228" s="6"/>
      <c r="K228" s="178"/>
    </row>
    <row r="229" spans="1:11" x14ac:dyDescent="0.25">
      <c r="A229" s="98" t="s">
        <v>195</v>
      </c>
      <c r="B229" s="108" t="s">
        <v>318</v>
      </c>
      <c r="C229" s="49" t="s">
        <v>321</v>
      </c>
      <c r="D229" s="8" t="s">
        <v>10</v>
      </c>
      <c r="E229" s="109">
        <v>340000</v>
      </c>
      <c r="F229" s="177"/>
      <c r="G229" s="56" t="s">
        <v>706</v>
      </c>
      <c r="H229" s="177"/>
      <c r="I229" s="95"/>
      <c r="J229" s="6"/>
      <c r="K229" s="178"/>
    </row>
    <row r="230" spans="1:11" x14ac:dyDescent="0.25">
      <c r="A230" s="528" t="s">
        <v>154</v>
      </c>
      <c r="B230" s="94" t="s">
        <v>247</v>
      </c>
      <c r="C230" s="6" t="s">
        <v>338</v>
      </c>
      <c r="D230" s="8" t="s">
        <v>10</v>
      </c>
      <c r="E230" s="45">
        <v>3971710</v>
      </c>
      <c r="F230" s="177"/>
      <c r="G230" s="181" t="s">
        <v>706</v>
      </c>
      <c r="H230" s="177"/>
      <c r="I230" s="95"/>
      <c r="J230" s="6"/>
      <c r="K230" s="178"/>
    </row>
    <row r="231" spans="1:11" x14ac:dyDescent="0.25">
      <c r="A231" s="529"/>
      <c r="B231" s="94" t="s">
        <v>248</v>
      </c>
      <c r="C231" s="6" t="s">
        <v>338</v>
      </c>
      <c r="D231" s="8" t="s">
        <v>10</v>
      </c>
      <c r="E231" s="45">
        <v>8741040</v>
      </c>
      <c r="F231" s="177"/>
      <c r="G231" s="181" t="s">
        <v>706</v>
      </c>
      <c r="H231" s="177"/>
      <c r="I231" s="95"/>
      <c r="J231" s="6"/>
      <c r="K231" s="178"/>
    </row>
    <row r="232" spans="1:11" ht="30" x14ac:dyDescent="0.25">
      <c r="A232" s="529"/>
      <c r="B232" s="94" t="s">
        <v>250</v>
      </c>
      <c r="C232" s="6" t="s">
        <v>338</v>
      </c>
      <c r="D232" s="8" t="s">
        <v>10</v>
      </c>
      <c r="E232" s="45">
        <v>16065920</v>
      </c>
      <c r="F232" s="177"/>
      <c r="G232" s="181" t="s">
        <v>706</v>
      </c>
      <c r="H232" s="177"/>
      <c r="I232" s="95"/>
      <c r="J232" s="6"/>
      <c r="K232" s="178"/>
    </row>
    <row r="233" spans="1:11" ht="30" x14ac:dyDescent="0.25">
      <c r="A233" s="529"/>
      <c r="B233" s="94" t="s">
        <v>251</v>
      </c>
      <c r="C233" s="6" t="s">
        <v>338</v>
      </c>
      <c r="D233" s="8" t="s">
        <v>10</v>
      </c>
      <c r="E233" s="45">
        <v>414690</v>
      </c>
      <c r="F233" s="177"/>
      <c r="G233" s="181" t="s">
        <v>706</v>
      </c>
      <c r="H233" s="177"/>
      <c r="I233" s="95"/>
      <c r="J233" s="6"/>
      <c r="K233" s="178"/>
    </row>
    <row r="234" spans="1:11" ht="30" x14ac:dyDescent="0.25">
      <c r="A234" s="529"/>
      <c r="B234" s="94" t="s">
        <v>252</v>
      </c>
      <c r="C234" s="6" t="s">
        <v>338</v>
      </c>
      <c r="D234" s="8" t="s">
        <v>10</v>
      </c>
      <c r="E234" s="45">
        <v>2678400</v>
      </c>
      <c r="F234" s="177"/>
      <c r="G234" s="181" t="s">
        <v>706</v>
      </c>
      <c r="H234" s="177"/>
      <c r="I234" s="95"/>
      <c r="J234" s="6"/>
      <c r="K234" s="178"/>
    </row>
    <row r="235" spans="1:11" ht="30" x14ac:dyDescent="0.25">
      <c r="A235" s="530"/>
      <c r="B235" s="94" t="s">
        <v>253</v>
      </c>
      <c r="C235" s="6" t="s">
        <v>338</v>
      </c>
      <c r="D235" s="8" t="s">
        <v>10</v>
      </c>
      <c r="E235" s="45">
        <v>208800</v>
      </c>
      <c r="F235" s="177"/>
      <c r="G235" s="181" t="s">
        <v>706</v>
      </c>
      <c r="H235" s="177"/>
      <c r="I235" s="95"/>
      <c r="J235" s="6"/>
      <c r="K235" s="178"/>
    </row>
    <row r="236" spans="1:11" x14ac:dyDescent="0.25">
      <c r="A236" s="99" t="s">
        <v>138</v>
      </c>
      <c r="B236" s="103"/>
      <c r="C236" s="6" t="s">
        <v>336</v>
      </c>
      <c r="D236" s="8" t="s">
        <v>10</v>
      </c>
      <c r="E236" s="45">
        <v>400000</v>
      </c>
      <c r="F236" s="177"/>
      <c r="G236" s="56" t="s">
        <v>706</v>
      </c>
      <c r="H236" s="177"/>
      <c r="I236" s="95"/>
      <c r="J236" s="6"/>
      <c r="K236" s="178"/>
    </row>
    <row r="237" spans="1:11" x14ac:dyDescent="0.25">
      <c r="A237" s="98" t="s">
        <v>191</v>
      </c>
      <c r="B237" s="108" t="s">
        <v>314</v>
      </c>
      <c r="C237" s="49" t="s">
        <v>323</v>
      </c>
      <c r="D237" s="8" t="s">
        <v>10</v>
      </c>
      <c r="E237" s="115">
        <v>1600000</v>
      </c>
      <c r="F237" s="177"/>
      <c r="G237" s="181" t="s">
        <v>706</v>
      </c>
      <c r="H237" s="177"/>
      <c r="I237" s="95"/>
      <c r="J237" s="6"/>
      <c r="K237" s="178"/>
    </row>
    <row r="238" spans="1:11" ht="45" x14ac:dyDescent="0.25">
      <c r="A238" s="98" t="s">
        <v>193</v>
      </c>
      <c r="B238" s="108" t="s">
        <v>316</v>
      </c>
      <c r="C238" s="49" t="s">
        <v>321</v>
      </c>
      <c r="D238" s="8" t="s">
        <v>10</v>
      </c>
      <c r="E238" s="109">
        <v>350000</v>
      </c>
      <c r="F238" s="106"/>
      <c r="G238" s="182" t="s">
        <v>706</v>
      </c>
      <c r="H238" s="106"/>
      <c r="I238" s="95"/>
      <c r="J238" s="6"/>
      <c r="K238" s="96"/>
    </row>
    <row r="239" spans="1:11" x14ac:dyDescent="0.25">
      <c r="A239" s="98" t="s">
        <v>194</v>
      </c>
      <c r="B239" s="108" t="s">
        <v>317</v>
      </c>
      <c r="C239" s="49" t="s">
        <v>340</v>
      </c>
      <c r="D239" s="8" t="s">
        <v>10</v>
      </c>
      <c r="E239" s="109">
        <v>346000</v>
      </c>
      <c r="F239" s="106"/>
      <c r="G239" s="182" t="s">
        <v>706</v>
      </c>
      <c r="H239" s="106"/>
      <c r="I239" s="95"/>
      <c r="J239" s="6"/>
      <c r="K239" s="96"/>
    </row>
    <row r="240" spans="1:11" x14ac:dyDescent="0.25">
      <c r="A240" s="91" t="s">
        <v>649</v>
      </c>
      <c r="B240" s="120"/>
      <c r="C240" s="77" t="s">
        <v>321</v>
      </c>
      <c r="D240" s="8"/>
      <c r="E240" s="81">
        <v>1375750</v>
      </c>
      <c r="F240" s="106"/>
      <c r="G240" s="254" t="s">
        <v>706</v>
      </c>
      <c r="H240" s="106"/>
      <c r="I240" s="77"/>
      <c r="J240" s="77" t="s">
        <v>1026</v>
      </c>
      <c r="K240" s="90" t="s">
        <v>936</v>
      </c>
    </row>
    <row r="241" spans="1:11" x14ac:dyDescent="0.25">
      <c r="A241" s="97"/>
      <c r="B241" s="94"/>
      <c r="C241" s="6"/>
      <c r="D241" s="8"/>
      <c r="E241" s="45"/>
      <c r="F241" s="106"/>
      <c r="G241" s="182"/>
      <c r="H241" s="106"/>
      <c r="I241" s="6"/>
      <c r="J241" s="6"/>
      <c r="K241" s="96"/>
    </row>
    <row r="242" spans="1:11" x14ac:dyDescent="0.25">
      <c r="A242" s="97"/>
      <c r="B242" s="101"/>
      <c r="C242" s="6"/>
      <c r="D242" s="8"/>
      <c r="E242" s="45"/>
      <c r="F242" s="106"/>
      <c r="G242" s="182"/>
      <c r="H242" s="106"/>
      <c r="I242" s="6"/>
      <c r="J242" s="6"/>
      <c r="K242" s="96"/>
    </row>
    <row r="243" spans="1:11" x14ac:dyDescent="0.25">
      <c r="A243" s="97"/>
      <c r="B243" s="94"/>
      <c r="C243" s="6"/>
      <c r="D243" s="8"/>
      <c r="E243" s="45"/>
      <c r="F243" s="106"/>
      <c r="G243" s="182"/>
      <c r="H243" s="106"/>
      <c r="I243" s="6"/>
      <c r="J243" s="6"/>
      <c r="K243" s="96"/>
    </row>
    <row r="244" spans="1:11" x14ac:dyDescent="0.25">
      <c r="A244" s="97"/>
      <c r="B244" s="101"/>
      <c r="C244" s="6"/>
      <c r="D244" s="8"/>
      <c r="E244" s="45"/>
      <c r="F244" s="106"/>
      <c r="G244" s="182"/>
      <c r="H244" s="106"/>
      <c r="I244" s="6"/>
      <c r="J244" s="6"/>
      <c r="K244" s="96"/>
    </row>
    <row r="245" spans="1:11" x14ac:dyDescent="0.25">
      <c r="A245" s="97"/>
      <c r="B245" s="94"/>
      <c r="C245" s="6"/>
      <c r="D245" s="8"/>
      <c r="E245" s="45"/>
      <c r="F245" s="106"/>
      <c r="G245" s="182"/>
      <c r="H245" s="106"/>
      <c r="I245" s="6"/>
      <c r="J245" s="6"/>
      <c r="K245" s="96"/>
    </row>
    <row r="246" spans="1:11" x14ac:dyDescent="0.25">
      <c r="A246" s="97"/>
      <c r="B246" s="101"/>
      <c r="C246" s="6"/>
      <c r="D246" s="8"/>
      <c r="E246" s="45"/>
      <c r="F246" s="106"/>
      <c r="G246" s="182"/>
      <c r="H246" s="106"/>
      <c r="I246" s="6"/>
      <c r="J246" s="6"/>
      <c r="K246" s="96"/>
    </row>
    <row r="247" spans="1:11" x14ac:dyDescent="0.25">
      <c r="A247" s="97"/>
      <c r="B247" s="94"/>
      <c r="C247" s="6"/>
      <c r="D247" s="8"/>
      <c r="E247" s="45"/>
      <c r="F247" s="106"/>
      <c r="G247" s="182"/>
      <c r="H247" s="106"/>
      <c r="I247" s="6"/>
      <c r="J247" s="6"/>
      <c r="K247" s="96"/>
    </row>
    <row r="248" spans="1:11" x14ac:dyDescent="0.25">
      <c r="A248" s="97"/>
      <c r="B248" s="101"/>
      <c r="C248" s="6"/>
      <c r="D248" s="8"/>
      <c r="E248" s="45"/>
      <c r="F248" s="106"/>
      <c r="G248" s="182"/>
      <c r="H248" s="106"/>
      <c r="I248" s="6"/>
      <c r="J248" s="6"/>
      <c r="K248" s="96"/>
    </row>
    <row r="249" spans="1:11" x14ac:dyDescent="0.25">
      <c r="A249" s="97"/>
      <c r="B249" s="94"/>
      <c r="C249" s="6"/>
      <c r="D249" s="8"/>
      <c r="E249" s="45"/>
      <c r="F249" s="106"/>
      <c r="G249" s="182"/>
      <c r="H249" s="106"/>
      <c r="I249" s="6"/>
      <c r="J249" s="6"/>
      <c r="K249" s="96"/>
    </row>
    <row r="250" spans="1:11" x14ac:dyDescent="0.25">
      <c r="A250" s="97"/>
      <c r="B250" s="101"/>
      <c r="C250" s="6"/>
      <c r="D250" s="8"/>
      <c r="E250" s="45"/>
      <c r="F250" s="106"/>
      <c r="G250" s="182"/>
      <c r="H250" s="106"/>
      <c r="I250" s="6"/>
      <c r="J250" s="6"/>
      <c r="K250" s="96"/>
    </row>
    <row r="251" spans="1:11" x14ac:dyDescent="0.25">
      <c r="A251" s="97"/>
      <c r="B251" s="94"/>
      <c r="C251" s="6"/>
      <c r="D251" s="8"/>
      <c r="E251" s="45"/>
      <c r="F251" s="106"/>
      <c r="G251" s="182"/>
      <c r="H251" s="106"/>
      <c r="I251" s="6"/>
      <c r="J251" s="6"/>
      <c r="K251" s="96"/>
    </row>
    <row r="252" spans="1:11" x14ac:dyDescent="0.25">
      <c r="A252" s="97"/>
      <c r="B252" s="101"/>
      <c r="C252" s="6"/>
      <c r="D252" s="8"/>
      <c r="E252" s="45"/>
      <c r="F252" s="106"/>
      <c r="G252" s="182"/>
      <c r="H252" s="106"/>
      <c r="I252" s="6"/>
      <c r="J252" s="6"/>
      <c r="K252" s="96"/>
    </row>
    <row r="253" spans="1:11" x14ac:dyDescent="0.25">
      <c r="A253" s="97"/>
      <c r="B253" s="94"/>
      <c r="C253" s="6"/>
      <c r="D253" s="8"/>
      <c r="E253" s="45"/>
      <c r="F253" s="106"/>
      <c r="G253" s="182"/>
      <c r="H253" s="106"/>
      <c r="I253" s="6"/>
      <c r="J253" s="6"/>
      <c r="K253" s="96"/>
    </row>
    <row r="254" spans="1:11" x14ac:dyDescent="0.25">
      <c r="A254" s="97"/>
      <c r="B254" s="101"/>
      <c r="C254" s="6"/>
      <c r="D254" s="8"/>
      <c r="E254" s="45"/>
      <c r="F254" s="106"/>
      <c r="G254" s="182"/>
      <c r="H254" s="106"/>
      <c r="I254" s="6"/>
      <c r="J254" s="6"/>
      <c r="K254" s="96"/>
    </row>
    <row r="255" spans="1:11" x14ac:dyDescent="0.25">
      <c r="A255" s="97"/>
      <c r="B255" s="94"/>
      <c r="C255" s="6"/>
      <c r="D255" s="8"/>
      <c r="E255" s="45"/>
      <c r="F255" s="106"/>
      <c r="G255" s="182"/>
      <c r="H255" s="106"/>
      <c r="I255" s="6"/>
      <c r="J255" s="6"/>
      <c r="K255" s="96"/>
    </row>
    <row r="256" spans="1:11" x14ac:dyDescent="0.25">
      <c r="A256" s="97"/>
      <c r="B256" s="101"/>
      <c r="C256" s="6"/>
      <c r="D256" s="8"/>
      <c r="E256" s="45"/>
      <c r="F256" s="106"/>
      <c r="G256" s="182"/>
      <c r="H256" s="106"/>
      <c r="I256" s="6"/>
      <c r="J256" s="6"/>
      <c r="K256" s="96"/>
    </row>
    <row r="257" spans="1:11" x14ac:dyDescent="0.25">
      <c r="A257" s="97"/>
      <c r="B257" s="94"/>
      <c r="C257" s="6"/>
      <c r="D257" s="8"/>
      <c r="E257" s="45"/>
      <c r="F257" s="106"/>
      <c r="G257" s="182"/>
      <c r="H257" s="106"/>
      <c r="I257" s="6"/>
      <c r="J257" s="6"/>
      <c r="K257" s="96"/>
    </row>
    <row r="258" spans="1:11" x14ac:dyDescent="0.25">
      <c r="A258" s="97"/>
      <c r="B258" s="101"/>
      <c r="C258" s="6"/>
      <c r="D258" s="8"/>
      <c r="E258" s="45"/>
      <c r="F258" s="106"/>
      <c r="G258" s="182"/>
      <c r="H258" s="106"/>
      <c r="I258" s="6"/>
      <c r="J258" s="6"/>
      <c r="K258" s="96"/>
    </row>
    <row r="259" spans="1:11" x14ac:dyDescent="0.25">
      <c r="A259" s="97"/>
      <c r="B259" s="94"/>
      <c r="C259" s="6"/>
      <c r="D259" s="8"/>
      <c r="E259" s="45"/>
      <c r="F259" s="106"/>
      <c r="G259" s="182"/>
      <c r="H259" s="106"/>
      <c r="I259" s="6"/>
      <c r="J259" s="6"/>
      <c r="K259" s="96"/>
    </row>
    <row r="260" spans="1:11" x14ac:dyDescent="0.25">
      <c r="A260" s="97"/>
      <c r="B260" s="101"/>
      <c r="C260" s="6"/>
      <c r="D260" s="8"/>
      <c r="E260" s="45"/>
      <c r="F260" s="106"/>
      <c r="G260" s="182"/>
      <c r="H260" s="106"/>
      <c r="I260" s="6"/>
      <c r="J260" s="6"/>
      <c r="K260" s="96"/>
    </row>
    <row r="261" spans="1:11" x14ac:dyDescent="0.25">
      <c r="A261" s="97"/>
      <c r="B261" s="94"/>
      <c r="C261" s="6"/>
      <c r="D261" s="8"/>
      <c r="E261" s="45"/>
      <c r="F261" s="106"/>
      <c r="G261" s="182"/>
      <c r="H261" s="106"/>
      <c r="I261" s="6"/>
      <c r="J261" s="6"/>
      <c r="K261" s="96"/>
    </row>
    <row r="262" spans="1:11" x14ac:dyDescent="0.25">
      <c r="A262" s="97"/>
      <c r="B262" s="101"/>
      <c r="C262" s="6"/>
      <c r="D262" s="8"/>
      <c r="E262" s="45"/>
      <c r="F262" s="106"/>
      <c r="G262" s="182"/>
      <c r="H262" s="106"/>
      <c r="I262" s="6"/>
      <c r="J262" s="6"/>
      <c r="K262" s="96"/>
    </row>
    <row r="263" spans="1:11" x14ac:dyDescent="0.25">
      <c r="A263" s="97"/>
      <c r="B263" s="94"/>
      <c r="C263" s="6"/>
      <c r="D263" s="8"/>
      <c r="E263" s="45"/>
      <c r="F263" s="106"/>
      <c r="G263" s="182"/>
      <c r="H263" s="106"/>
      <c r="I263" s="6"/>
      <c r="J263" s="6"/>
      <c r="K263" s="96"/>
    </row>
    <row r="264" spans="1:11" x14ac:dyDescent="0.25">
      <c r="A264" s="97"/>
      <c r="B264" s="101"/>
      <c r="C264" s="6"/>
      <c r="D264" s="8"/>
      <c r="E264" s="45"/>
      <c r="F264" s="106"/>
      <c r="G264" s="182"/>
      <c r="H264" s="106"/>
      <c r="I264" s="6"/>
      <c r="J264" s="6"/>
      <c r="K264" s="96"/>
    </row>
    <row r="265" spans="1:11" x14ac:dyDescent="0.25">
      <c r="A265" s="97"/>
      <c r="B265" s="94"/>
      <c r="C265" s="6"/>
      <c r="D265" s="8"/>
      <c r="E265" s="45"/>
      <c r="F265" s="106"/>
      <c r="G265" s="182"/>
      <c r="H265" s="106"/>
      <c r="I265" s="6"/>
      <c r="J265" s="6"/>
      <c r="K265" s="96"/>
    </row>
    <row r="266" spans="1:11" x14ac:dyDescent="0.25">
      <c r="A266" s="97"/>
      <c r="B266" s="101"/>
      <c r="C266" s="6"/>
      <c r="D266" s="8"/>
      <c r="E266" s="45"/>
      <c r="F266" s="106"/>
      <c r="G266" s="182"/>
      <c r="H266" s="106"/>
      <c r="I266" s="6"/>
      <c r="J266" s="6"/>
      <c r="K266" s="96"/>
    </row>
    <row r="267" spans="1:11" x14ac:dyDescent="0.25">
      <c r="A267" s="97"/>
      <c r="B267" s="94"/>
      <c r="C267" s="6"/>
      <c r="D267" s="8"/>
      <c r="E267" s="45"/>
      <c r="F267" s="106"/>
      <c r="G267" s="182"/>
      <c r="H267" s="106"/>
      <c r="I267" s="6"/>
      <c r="J267" s="6"/>
      <c r="K267" s="96"/>
    </row>
    <row r="268" spans="1:11" x14ac:dyDescent="0.25">
      <c r="A268" s="97"/>
      <c r="B268" s="101"/>
      <c r="C268" s="6"/>
      <c r="D268" s="8"/>
      <c r="E268" s="45"/>
      <c r="F268" s="106"/>
      <c r="G268" s="182"/>
      <c r="H268" s="106"/>
      <c r="I268" s="6"/>
      <c r="J268" s="6"/>
      <c r="K268" s="96"/>
    </row>
    <row r="269" spans="1:11" x14ac:dyDescent="0.25">
      <c r="A269" s="97"/>
      <c r="B269" s="94"/>
      <c r="C269" s="6"/>
      <c r="D269" s="8"/>
      <c r="E269" s="45"/>
      <c r="F269" s="106"/>
      <c r="G269" s="182"/>
      <c r="H269" s="106"/>
      <c r="I269" s="6"/>
      <c r="J269" s="6"/>
      <c r="K269" s="96"/>
    </row>
    <row r="270" spans="1:11" x14ac:dyDescent="0.25">
      <c r="A270" s="97"/>
      <c r="B270" s="101"/>
      <c r="C270" s="6"/>
      <c r="D270" s="8"/>
      <c r="E270" s="45"/>
      <c r="F270" s="106"/>
      <c r="G270" s="182"/>
      <c r="H270" s="106"/>
      <c r="I270" s="6"/>
      <c r="J270" s="6"/>
      <c r="K270" s="96"/>
    </row>
    <row r="271" spans="1:11" ht="15.75" thickBot="1" x14ac:dyDescent="0.3">
      <c r="F271" s="116"/>
      <c r="G271" s="183"/>
      <c r="H271" s="116"/>
      <c r="I271" s="116"/>
      <c r="J271" s="116"/>
      <c r="K271" s="102"/>
    </row>
    <row r="272" spans="1:11" ht="15.75" thickTop="1" x14ac:dyDescent="0.25"/>
    <row r="772" spans="16:16" x14ac:dyDescent="0.25">
      <c r="P772" s="53" t="s">
        <v>1000</v>
      </c>
    </row>
  </sheetData>
  <autoFilter ref="A2:K271" xr:uid="{00000000-0009-0000-0000-000005000000}">
    <sortState ref="A3:K172">
      <sortCondition ref="I2:I172"/>
    </sortState>
  </autoFilter>
  <mergeCells count="29">
    <mergeCell ref="K70:K76"/>
    <mergeCell ref="A1:K1"/>
    <mergeCell ref="A8:A9"/>
    <mergeCell ref="A10:A11"/>
    <mergeCell ref="C10:C11"/>
    <mergeCell ref="E10:E11"/>
    <mergeCell ref="I8:I11"/>
    <mergeCell ref="E8:E9"/>
    <mergeCell ref="C8:C9"/>
    <mergeCell ref="A70:A76"/>
    <mergeCell ref="I66:I67"/>
    <mergeCell ref="A66:A67"/>
    <mergeCell ref="B66:B67"/>
    <mergeCell ref="C66:C67"/>
    <mergeCell ref="E66:E67"/>
    <mergeCell ref="G66:G67"/>
    <mergeCell ref="A110:A111"/>
    <mergeCell ref="A88:A91"/>
    <mergeCell ref="A130:A132"/>
    <mergeCell ref="A167:A171"/>
    <mergeCell ref="J70:J76"/>
    <mergeCell ref="C70:C76"/>
    <mergeCell ref="G70:G76"/>
    <mergeCell ref="I70:I76"/>
    <mergeCell ref="A230:A235"/>
    <mergeCell ref="A186:A187"/>
    <mergeCell ref="A198:A201"/>
    <mergeCell ref="A202:A204"/>
    <mergeCell ref="A118:A121"/>
  </mergeCells>
  <pageMargins left="0.2" right="0.19" top="0.78740157480314965" bottom="0.78740157480314965" header="0.31496062992125984" footer="0.31496062992125984"/>
  <pageSetup paperSize="9" scale="43" fitToHeight="2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9"/>
  <sheetViews>
    <sheetView topLeftCell="A19" workbookViewId="0">
      <selection activeCell="E45" sqref="E45"/>
    </sheetView>
  </sheetViews>
  <sheetFormatPr defaultRowHeight="15" x14ac:dyDescent="0.25"/>
  <cols>
    <col min="1" max="2" width="34.28515625" style="53" customWidth="1"/>
    <col min="3" max="3" width="15.5703125" style="53" customWidth="1"/>
    <col min="4" max="4" width="19.5703125" style="53" customWidth="1"/>
    <col min="5" max="5" width="20.140625" style="53" bestFit="1" customWidth="1"/>
    <col min="6" max="6" width="14.7109375" style="53" customWidth="1"/>
    <col min="7" max="7" width="13.5703125" style="53" customWidth="1"/>
    <col min="8" max="8" width="17.42578125" style="53" customWidth="1"/>
    <col min="9" max="9" width="17.7109375" style="53" customWidth="1"/>
    <col min="10" max="10" width="23.140625" style="40" customWidth="1"/>
    <col min="11" max="11" width="32.5703125" style="53" customWidth="1"/>
    <col min="12" max="16384" width="9.140625" style="53"/>
  </cols>
  <sheetData>
    <row r="1" spans="1:11" ht="27" thickBot="1" x14ac:dyDescent="0.3">
      <c r="A1" s="558" t="s">
        <v>7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</row>
    <row r="2" spans="1:11" ht="120.75" thickTop="1" x14ac:dyDescent="0.25">
      <c r="A2" s="41" t="s">
        <v>0</v>
      </c>
      <c r="B2" s="2" t="s">
        <v>355</v>
      </c>
      <c r="C2" s="2" t="s">
        <v>1</v>
      </c>
      <c r="D2" s="2" t="s">
        <v>2</v>
      </c>
      <c r="E2" s="3" t="s">
        <v>5</v>
      </c>
      <c r="F2" s="2" t="s">
        <v>3</v>
      </c>
      <c r="G2" s="2" t="s">
        <v>6</v>
      </c>
      <c r="H2" s="2" t="s">
        <v>4</v>
      </c>
      <c r="I2" s="42" t="s">
        <v>53</v>
      </c>
      <c r="J2" s="42" t="s">
        <v>54</v>
      </c>
      <c r="K2" s="43" t="s">
        <v>55</v>
      </c>
    </row>
    <row r="3" spans="1:11" x14ac:dyDescent="0.25">
      <c r="A3" s="121" t="s">
        <v>356</v>
      </c>
      <c r="B3" s="122"/>
      <c r="C3" s="123" t="s">
        <v>488</v>
      </c>
      <c r="D3" s="124" t="s">
        <v>489</v>
      </c>
      <c r="E3" s="125">
        <v>810000</v>
      </c>
      <c r="F3" s="58"/>
      <c r="G3" s="126" t="s">
        <v>490</v>
      </c>
      <c r="H3" s="39"/>
      <c r="I3" s="58"/>
      <c r="J3" s="48"/>
      <c r="K3" s="127"/>
    </row>
    <row r="4" spans="1:11" x14ac:dyDescent="0.25">
      <c r="A4" s="121" t="s">
        <v>357</v>
      </c>
      <c r="B4" s="128"/>
      <c r="C4" s="123" t="s">
        <v>488</v>
      </c>
      <c r="D4" s="124" t="s">
        <v>489</v>
      </c>
      <c r="E4" s="125">
        <v>1950000</v>
      </c>
      <c r="F4" s="58"/>
      <c r="G4" s="126" t="s">
        <v>490</v>
      </c>
      <c r="H4" s="39"/>
      <c r="I4" s="58"/>
      <c r="J4" s="48"/>
      <c r="K4" s="127"/>
    </row>
    <row r="5" spans="1:11" ht="25.5" x14ac:dyDescent="0.25">
      <c r="A5" s="357" t="s">
        <v>358</v>
      </c>
      <c r="B5" s="358" t="s">
        <v>359</v>
      </c>
      <c r="C5" s="351" t="s">
        <v>491</v>
      </c>
      <c r="D5" s="340" t="s">
        <v>489</v>
      </c>
      <c r="E5" s="341">
        <v>119355000</v>
      </c>
      <c r="F5" s="74"/>
      <c r="G5" s="342" t="s">
        <v>492</v>
      </c>
      <c r="H5" s="254"/>
      <c r="I5" s="73">
        <v>44252</v>
      </c>
      <c r="J5" s="47" t="s">
        <v>625</v>
      </c>
      <c r="K5" s="343" t="s">
        <v>601</v>
      </c>
    </row>
    <row r="6" spans="1:11" x14ac:dyDescent="0.25">
      <c r="A6" s="354" t="s">
        <v>360</v>
      </c>
      <c r="B6" s="338" t="s">
        <v>361</v>
      </c>
      <c r="C6" s="351" t="s">
        <v>493</v>
      </c>
      <c r="D6" s="340" t="s">
        <v>489</v>
      </c>
      <c r="E6" s="341">
        <v>96000000</v>
      </c>
      <c r="F6" s="74"/>
      <c r="G6" s="355" t="s">
        <v>492</v>
      </c>
      <c r="H6" s="254"/>
      <c r="I6" s="73">
        <v>44236</v>
      </c>
      <c r="J6" s="47" t="s">
        <v>626</v>
      </c>
      <c r="K6" s="343" t="s">
        <v>601</v>
      </c>
    </row>
    <row r="7" spans="1:11" x14ac:dyDescent="0.25">
      <c r="A7" s="337" t="s">
        <v>362</v>
      </c>
      <c r="B7" s="338" t="s">
        <v>363</v>
      </c>
      <c r="C7" s="356" t="s">
        <v>494</v>
      </c>
      <c r="D7" s="340" t="s">
        <v>489</v>
      </c>
      <c r="E7" s="341">
        <v>61266000</v>
      </c>
      <c r="F7" s="74"/>
      <c r="G7" s="355" t="s">
        <v>492</v>
      </c>
      <c r="H7" s="254"/>
      <c r="I7" s="73">
        <v>44236</v>
      </c>
      <c r="J7" s="47" t="s">
        <v>627</v>
      </c>
      <c r="K7" s="343" t="s">
        <v>601</v>
      </c>
    </row>
    <row r="8" spans="1:11" x14ac:dyDescent="0.25">
      <c r="A8" s="353" t="s">
        <v>364</v>
      </c>
      <c r="B8" s="150" t="s">
        <v>365</v>
      </c>
      <c r="C8" s="151" t="s">
        <v>495</v>
      </c>
      <c r="D8" s="152" t="s">
        <v>489</v>
      </c>
      <c r="E8" s="153">
        <v>69600000</v>
      </c>
      <c r="F8" s="67"/>
      <c r="G8" s="154" t="s">
        <v>492</v>
      </c>
      <c r="H8" s="65"/>
      <c r="I8" s="66">
        <v>44286</v>
      </c>
      <c r="J8" s="68" t="s">
        <v>634</v>
      </c>
      <c r="K8" s="155" t="s">
        <v>607</v>
      </c>
    </row>
    <row r="9" spans="1:11" x14ac:dyDescent="0.25">
      <c r="A9" s="130" t="s">
        <v>366</v>
      </c>
      <c r="B9" s="131"/>
      <c r="C9" s="123" t="s">
        <v>496</v>
      </c>
      <c r="D9" s="124" t="s">
        <v>489</v>
      </c>
      <c r="E9" s="125">
        <v>14784382</v>
      </c>
      <c r="F9" s="58"/>
      <c r="G9" s="126" t="s">
        <v>492</v>
      </c>
      <c r="H9" s="39"/>
      <c r="I9" s="58"/>
      <c r="J9" s="48"/>
      <c r="K9" s="127"/>
    </row>
    <row r="10" spans="1:11" ht="25.5" x14ac:dyDescent="0.25">
      <c r="A10" s="337" t="s">
        <v>367</v>
      </c>
      <c r="B10" s="338" t="s">
        <v>368</v>
      </c>
      <c r="C10" s="351" t="s">
        <v>497</v>
      </c>
      <c r="D10" s="340" t="s">
        <v>489</v>
      </c>
      <c r="E10" s="341">
        <v>48744000</v>
      </c>
      <c r="F10" s="74"/>
      <c r="G10" s="342" t="s">
        <v>492</v>
      </c>
      <c r="H10" s="254"/>
      <c r="I10" s="73">
        <v>44252</v>
      </c>
      <c r="J10" s="47" t="s">
        <v>631</v>
      </c>
      <c r="K10" s="343" t="s">
        <v>601</v>
      </c>
    </row>
    <row r="11" spans="1:11" x14ac:dyDescent="0.25">
      <c r="A11" s="133" t="s">
        <v>369</v>
      </c>
      <c r="B11" s="132" t="s">
        <v>370</v>
      </c>
      <c r="C11" s="128" t="s">
        <v>498</v>
      </c>
      <c r="D11" s="124" t="s">
        <v>489</v>
      </c>
      <c r="E11" s="125">
        <v>45390000</v>
      </c>
      <c r="F11" s="58"/>
      <c r="G11" s="134" t="s">
        <v>492</v>
      </c>
      <c r="H11" s="39"/>
      <c r="I11" s="58"/>
      <c r="J11" s="48"/>
      <c r="K11" s="127"/>
    </row>
    <row r="12" spans="1:11" ht="38.25" x14ac:dyDescent="0.25">
      <c r="A12" s="337" t="s">
        <v>371</v>
      </c>
      <c r="B12" s="338" t="s">
        <v>372</v>
      </c>
      <c r="C12" s="351" t="s">
        <v>494</v>
      </c>
      <c r="D12" s="340" t="s">
        <v>489</v>
      </c>
      <c r="E12" s="341">
        <v>42000000</v>
      </c>
      <c r="F12" s="74"/>
      <c r="G12" s="342" t="s">
        <v>492</v>
      </c>
      <c r="H12" s="254"/>
      <c r="I12" s="73">
        <v>44252</v>
      </c>
      <c r="J12" s="47" t="s">
        <v>628</v>
      </c>
      <c r="K12" s="343" t="s">
        <v>601</v>
      </c>
    </row>
    <row r="13" spans="1:11" ht="38.25" x14ac:dyDescent="0.25">
      <c r="A13" s="194" t="s">
        <v>373</v>
      </c>
      <c r="B13" s="352" t="s">
        <v>374</v>
      </c>
      <c r="C13" s="151" t="s">
        <v>495</v>
      </c>
      <c r="D13" s="152" t="s">
        <v>489</v>
      </c>
      <c r="E13" s="153">
        <v>39681000</v>
      </c>
      <c r="F13" s="67"/>
      <c r="G13" s="195" t="s">
        <v>492</v>
      </c>
      <c r="H13" s="65"/>
      <c r="I13" s="66">
        <v>44301</v>
      </c>
      <c r="J13" s="68" t="s">
        <v>726</v>
      </c>
      <c r="K13" s="155" t="s">
        <v>960</v>
      </c>
    </row>
    <row r="14" spans="1:11" ht="38.25" x14ac:dyDescent="0.25">
      <c r="A14" s="133" t="s">
        <v>375</v>
      </c>
      <c r="B14" s="132" t="s">
        <v>376</v>
      </c>
      <c r="C14" s="123" t="s">
        <v>499</v>
      </c>
      <c r="D14" s="124" t="s">
        <v>489</v>
      </c>
      <c r="E14" s="125">
        <v>37965000</v>
      </c>
      <c r="F14" s="58"/>
      <c r="G14" s="134" t="s">
        <v>492</v>
      </c>
      <c r="H14" s="58"/>
      <c r="I14" s="58"/>
      <c r="J14" s="48"/>
      <c r="K14" s="127"/>
    </row>
    <row r="15" spans="1:11" ht="25.5" x14ac:dyDescent="0.25">
      <c r="A15" s="337" t="s">
        <v>377</v>
      </c>
      <c r="B15" s="338" t="s">
        <v>378</v>
      </c>
      <c r="C15" s="351" t="s">
        <v>500</v>
      </c>
      <c r="D15" s="340" t="s">
        <v>489</v>
      </c>
      <c r="E15" s="341">
        <v>35910000</v>
      </c>
      <c r="F15" s="74"/>
      <c r="G15" s="342" t="s">
        <v>492</v>
      </c>
      <c r="H15" s="74"/>
      <c r="I15" s="73">
        <v>44273</v>
      </c>
      <c r="J15" s="47" t="s">
        <v>632</v>
      </c>
      <c r="K15" s="343" t="s">
        <v>601</v>
      </c>
    </row>
    <row r="16" spans="1:11" ht="25.5" x14ac:dyDescent="0.25">
      <c r="A16" s="337" t="s">
        <v>379</v>
      </c>
      <c r="B16" s="338" t="s">
        <v>380</v>
      </c>
      <c r="C16" s="339" t="s">
        <v>501</v>
      </c>
      <c r="D16" s="340" t="s">
        <v>489</v>
      </c>
      <c r="E16" s="341">
        <v>19800000</v>
      </c>
      <c r="F16" s="74"/>
      <c r="G16" s="342" t="s">
        <v>492</v>
      </c>
      <c r="H16" s="74"/>
      <c r="I16" s="73">
        <v>44277</v>
      </c>
      <c r="J16" s="47" t="s">
        <v>629</v>
      </c>
      <c r="K16" s="343" t="s">
        <v>601</v>
      </c>
    </row>
    <row r="17" spans="1:11" ht="25.5" x14ac:dyDescent="0.25">
      <c r="A17" s="337" t="s">
        <v>381</v>
      </c>
      <c r="B17" s="338" t="s">
        <v>382</v>
      </c>
      <c r="C17" s="351" t="s">
        <v>502</v>
      </c>
      <c r="D17" s="340" t="s">
        <v>489</v>
      </c>
      <c r="E17" s="341">
        <v>16164000</v>
      </c>
      <c r="F17" s="74"/>
      <c r="G17" s="342" t="s">
        <v>492</v>
      </c>
      <c r="H17" s="74"/>
      <c r="I17" s="73">
        <v>44277</v>
      </c>
      <c r="J17" s="47" t="s">
        <v>630</v>
      </c>
      <c r="K17" s="343" t="s">
        <v>601</v>
      </c>
    </row>
    <row r="18" spans="1:11" ht="25.5" x14ac:dyDescent="0.25">
      <c r="A18" s="344" t="s">
        <v>383</v>
      </c>
      <c r="B18" s="345" t="s">
        <v>384</v>
      </c>
      <c r="C18" s="346" t="s">
        <v>488</v>
      </c>
      <c r="D18" s="347" t="s">
        <v>503</v>
      </c>
      <c r="E18" s="348">
        <v>3000000</v>
      </c>
      <c r="F18" s="323"/>
      <c r="G18" s="349" t="s">
        <v>492</v>
      </c>
      <c r="H18" s="323"/>
      <c r="I18" s="324">
        <v>44294</v>
      </c>
      <c r="J18" s="263" t="s">
        <v>712</v>
      </c>
      <c r="K18" s="350" t="s">
        <v>918</v>
      </c>
    </row>
    <row r="19" spans="1:11" x14ac:dyDescent="0.25">
      <c r="A19" s="130" t="s">
        <v>385</v>
      </c>
      <c r="B19" s="131"/>
      <c r="C19" s="123" t="s">
        <v>488</v>
      </c>
      <c r="D19" s="136" t="s">
        <v>503</v>
      </c>
      <c r="E19" s="125">
        <v>15000000</v>
      </c>
      <c r="F19" s="58"/>
      <c r="G19" s="126" t="s">
        <v>504</v>
      </c>
      <c r="H19" s="58"/>
      <c r="I19" s="58"/>
      <c r="J19" s="48"/>
      <c r="K19" s="127"/>
    </row>
    <row r="20" spans="1:11" ht="25.5" x14ac:dyDescent="0.25">
      <c r="A20" s="130" t="s">
        <v>386</v>
      </c>
      <c r="B20" s="137" t="s">
        <v>387</v>
      </c>
      <c r="C20" s="123" t="s">
        <v>505</v>
      </c>
      <c r="D20" s="124" t="s">
        <v>489</v>
      </c>
      <c r="E20" s="125">
        <v>166500000</v>
      </c>
      <c r="F20" s="58"/>
      <c r="G20" s="126" t="s">
        <v>504</v>
      </c>
      <c r="H20" s="58"/>
      <c r="I20" s="58"/>
      <c r="J20" s="48"/>
      <c r="K20" s="127"/>
    </row>
    <row r="21" spans="1:11" ht="25.5" x14ac:dyDescent="0.25">
      <c r="A21" s="130" t="s">
        <v>388</v>
      </c>
      <c r="B21" s="131" t="s">
        <v>389</v>
      </c>
      <c r="C21" s="123" t="s">
        <v>506</v>
      </c>
      <c r="D21" s="124" t="s">
        <v>489</v>
      </c>
      <c r="E21" s="125">
        <v>24210000</v>
      </c>
      <c r="F21" s="58"/>
      <c r="G21" s="126" t="s">
        <v>504</v>
      </c>
      <c r="H21" s="58"/>
      <c r="I21" s="58"/>
      <c r="J21" s="48"/>
      <c r="K21" s="127"/>
    </row>
    <row r="22" spans="1:11" x14ac:dyDescent="0.25">
      <c r="A22" s="133" t="s">
        <v>390</v>
      </c>
      <c r="B22" s="132" t="s">
        <v>391</v>
      </c>
      <c r="C22" s="123" t="s">
        <v>494</v>
      </c>
      <c r="D22" s="124" t="s">
        <v>489</v>
      </c>
      <c r="E22" s="125">
        <v>17400000</v>
      </c>
      <c r="F22" s="58"/>
      <c r="G22" s="134" t="s">
        <v>504</v>
      </c>
      <c r="H22" s="58"/>
      <c r="I22" s="58"/>
      <c r="J22" s="48"/>
      <c r="K22" s="127"/>
    </row>
    <row r="23" spans="1:11" x14ac:dyDescent="0.25">
      <c r="A23" s="130" t="s">
        <v>392</v>
      </c>
      <c r="B23" s="131" t="s">
        <v>393</v>
      </c>
      <c r="C23" s="135" t="s">
        <v>507</v>
      </c>
      <c r="D23" s="124" t="s">
        <v>489</v>
      </c>
      <c r="E23" s="125">
        <v>16484036.861874215</v>
      </c>
      <c r="F23" s="58"/>
      <c r="G23" s="126" t="s">
        <v>504</v>
      </c>
      <c r="H23" s="58"/>
      <c r="I23" s="58"/>
      <c r="J23" s="48"/>
      <c r="K23" s="127"/>
    </row>
    <row r="24" spans="1:11" ht="25.5" x14ac:dyDescent="0.25">
      <c r="A24" s="337" t="s">
        <v>394</v>
      </c>
      <c r="B24" s="338" t="s">
        <v>395</v>
      </c>
      <c r="C24" s="339" t="s">
        <v>508</v>
      </c>
      <c r="D24" s="340" t="s">
        <v>489</v>
      </c>
      <c r="E24" s="341">
        <v>15546000</v>
      </c>
      <c r="F24" s="74"/>
      <c r="G24" s="342" t="s">
        <v>504</v>
      </c>
      <c r="H24" s="74"/>
      <c r="I24" s="73">
        <v>44313</v>
      </c>
      <c r="J24" s="47" t="s">
        <v>725</v>
      </c>
      <c r="K24" s="343" t="s">
        <v>601</v>
      </c>
    </row>
    <row r="25" spans="1:11" x14ac:dyDescent="0.25">
      <c r="A25" s="133" t="s">
        <v>396</v>
      </c>
      <c r="B25" s="132" t="s">
        <v>397</v>
      </c>
      <c r="C25" s="123" t="s">
        <v>509</v>
      </c>
      <c r="D25" s="124" t="s">
        <v>489</v>
      </c>
      <c r="E25" s="125">
        <v>14700000</v>
      </c>
      <c r="F25" s="58"/>
      <c r="G25" s="134" t="s">
        <v>504</v>
      </c>
      <c r="H25" s="58"/>
      <c r="I25" s="58"/>
      <c r="J25" s="48"/>
      <c r="K25" s="127"/>
    </row>
    <row r="26" spans="1:11" x14ac:dyDescent="0.25">
      <c r="A26" s="133" t="s">
        <v>398</v>
      </c>
      <c r="B26" s="132" t="s">
        <v>399</v>
      </c>
      <c r="C26" s="123" t="s">
        <v>493</v>
      </c>
      <c r="D26" s="124" t="s">
        <v>489</v>
      </c>
      <c r="E26" s="125">
        <v>11700000</v>
      </c>
      <c r="F26" s="58"/>
      <c r="G26" s="134" t="s">
        <v>504</v>
      </c>
      <c r="H26" s="58"/>
      <c r="I26" s="58"/>
      <c r="J26" s="48"/>
      <c r="K26" s="127"/>
    </row>
    <row r="27" spans="1:11" ht="38.25" x14ac:dyDescent="0.25">
      <c r="A27" s="133" t="s">
        <v>400</v>
      </c>
      <c r="B27" s="132" t="s">
        <v>401</v>
      </c>
      <c r="C27" s="123" t="s">
        <v>509</v>
      </c>
      <c r="D27" s="124" t="s">
        <v>489</v>
      </c>
      <c r="E27" s="125">
        <v>10050000</v>
      </c>
      <c r="F27" s="58"/>
      <c r="G27" s="134" t="s">
        <v>504</v>
      </c>
      <c r="H27" s="58"/>
      <c r="I27" s="58"/>
      <c r="J27" s="48"/>
      <c r="K27" s="127"/>
    </row>
    <row r="28" spans="1:11" x14ac:dyDescent="0.25">
      <c r="A28" s="133" t="s">
        <v>402</v>
      </c>
      <c r="B28" s="132" t="s">
        <v>403</v>
      </c>
      <c r="C28" s="123">
        <v>24965000</v>
      </c>
      <c r="D28" s="124" t="s">
        <v>489</v>
      </c>
      <c r="E28" s="125">
        <v>9900000</v>
      </c>
      <c r="F28" s="58"/>
      <c r="G28" s="134" t="s">
        <v>504</v>
      </c>
      <c r="H28" s="58"/>
      <c r="I28" s="58"/>
      <c r="J28" s="48"/>
      <c r="K28" s="127"/>
    </row>
    <row r="29" spans="1:11" ht="25.5" x14ac:dyDescent="0.25">
      <c r="A29" s="133" t="s">
        <v>404</v>
      </c>
      <c r="B29" s="132" t="s">
        <v>405</v>
      </c>
      <c r="C29" s="123" t="s">
        <v>510</v>
      </c>
      <c r="D29" s="124" t="s">
        <v>489</v>
      </c>
      <c r="E29" s="125">
        <v>9720000</v>
      </c>
      <c r="F29" s="58"/>
      <c r="G29" s="134" t="s">
        <v>504</v>
      </c>
      <c r="H29" s="58"/>
      <c r="I29" s="58"/>
      <c r="J29" s="48"/>
      <c r="K29" s="127"/>
    </row>
    <row r="30" spans="1:11" ht="25.5" x14ac:dyDescent="0.25">
      <c r="A30" s="130" t="s">
        <v>406</v>
      </c>
      <c r="B30" s="131" t="s">
        <v>407</v>
      </c>
      <c r="C30" s="123" t="s">
        <v>511</v>
      </c>
      <c r="D30" s="124" t="s">
        <v>489</v>
      </c>
      <c r="E30" s="125">
        <v>9033193.1714487765</v>
      </c>
      <c r="F30" s="58"/>
      <c r="G30" s="126" t="s">
        <v>504</v>
      </c>
      <c r="H30" s="58"/>
      <c r="I30" s="58"/>
      <c r="J30" s="48"/>
      <c r="K30" s="127"/>
    </row>
    <row r="31" spans="1:11" x14ac:dyDescent="0.25">
      <c r="A31" s="138" t="s">
        <v>408</v>
      </c>
      <c r="B31" s="139"/>
      <c r="C31" s="123" t="s">
        <v>496</v>
      </c>
      <c r="D31" s="124" t="s">
        <v>489</v>
      </c>
      <c r="E31" s="125">
        <v>8056534</v>
      </c>
      <c r="F31" s="58"/>
      <c r="G31" s="134" t="s">
        <v>504</v>
      </c>
      <c r="H31" s="58"/>
      <c r="I31" s="58"/>
      <c r="J31" s="48"/>
      <c r="K31" s="127"/>
    </row>
    <row r="32" spans="1:11" x14ac:dyDescent="0.25">
      <c r="A32" s="138" t="s">
        <v>409</v>
      </c>
      <c r="B32" s="139"/>
      <c r="C32" s="123" t="s">
        <v>496</v>
      </c>
      <c r="D32" s="124" t="s">
        <v>489</v>
      </c>
      <c r="E32" s="125">
        <v>5625084</v>
      </c>
      <c r="F32" s="58"/>
      <c r="G32" s="134" t="s">
        <v>504</v>
      </c>
      <c r="H32" s="58"/>
      <c r="I32" s="58"/>
      <c r="J32" s="48"/>
      <c r="K32" s="127"/>
    </row>
    <row r="33" spans="1:11" x14ac:dyDescent="0.25">
      <c r="A33" s="140" t="s">
        <v>410</v>
      </c>
      <c r="B33" s="139"/>
      <c r="C33" s="123" t="s">
        <v>496</v>
      </c>
      <c r="D33" s="124" t="s">
        <v>489</v>
      </c>
      <c r="E33" s="125">
        <v>9607747</v>
      </c>
      <c r="F33" s="58"/>
      <c r="G33" s="134" t="s">
        <v>504</v>
      </c>
      <c r="H33" s="58"/>
      <c r="I33" s="58"/>
      <c r="J33" s="48"/>
      <c r="K33" s="127"/>
    </row>
    <row r="34" spans="1:11" x14ac:dyDescent="0.25">
      <c r="A34" s="140" t="s">
        <v>411</v>
      </c>
      <c r="B34" s="139"/>
      <c r="C34" s="123" t="s">
        <v>496</v>
      </c>
      <c r="D34" s="124" t="s">
        <v>489</v>
      </c>
      <c r="E34" s="125">
        <v>3932871</v>
      </c>
      <c r="F34" s="58"/>
      <c r="G34" s="134" t="s">
        <v>504</v>
      </c>
      <c r="H34" s="58"/>
      <c r="I34" s="58"/>
      <c r="J34" s="48"/>
      <c r="K34" s="127"/>
    </row>
    <row r="35" spans="1:11" x14ac:dyDescent="0.25">
      <c r="A35" s="140" t="s">
        <v>412</v>
      </c>
      <c r="B35" s="139"/>
      <c r="C35" s="123" t="s">
        <v>496</v>
      </c>
      <c r="D35" s="124" t="s">
        <v>489</v>
      </c>
      <c r="E35" s="125">
        <v>9606229</v>
      </c>
      <c r="F35" s="58"/>
      <c r="G35" s="134" t="s">
        <v>504</v>
      </c>
      <c r="H35" s="58"/>
      <c r="I35" s="58"/>
      <c r="J35" s="48"/>
      <c r="K35" s="127"/>
    </row>
    <row r="36" spans="1:11" ht="25.5" x14ac:dyDescent="0.25">
      <c r="A36" s="133" t="s">
        <v>413</v>
      </c>
      <c r="B36" s="132" t="s">
        <v>414</v>
      </c>
      <c r="C36" s="123" t="s">
        <v>512</v>
      </c>
      <c r="D36" s="124" t="s">
        <v>489</v>
      </c>
      <c r="E36" s="125">
        <v>3738000</v>
      </c>
      <c r="F36" s="58"/>
      <c r="G36" s="134" t="s">
        <v>504</v>
      </c>
      <c r="H36" s="58"/>
      <c r="I36" s="58"/>
      <c r="J36" s="48"/>
      <c r="K36" s="127"/>
    </row>
    <row r="37" spans="1:11" ht="25.5" x14ac:dyDescent="0.25">
      <c r="A37" s="130" t="s">
        <v>415</v>
      </c>
      <c r="B37" s="131" t="s">
        <v>416</v>
      </c>
      <c r="C37" s="123" t="s">
        <v>488</v>
      </c>
      <c r="D37" s="124" t="s">
        <v>489</v>
      </c>
      <c r="E37" s="125">
        <v>1800000</v>
      </c>
      <c r="F37" s="58"/>
      <c r="G37" s="134" t="s">
        <v>504</v>
      </c>
      <c r="H37" s="58"/>
      <c r="I37" s="58"/>
      <c r="J37" s="48"/>
      <c r="K37" s="127"/>
    </row>
    <row r="38" spans="1:11" ht="38.25" x14ac:dyDescent="0.25">
      <c r="A38" s="130" t="s">
        <v>417</v>
      </c>
      <c r="B38" s="131" t="s">
        <v>416</v>
      </c>
      <c r="C38" s="123" t="s">
        <v>488</v>
      </c>
      <c r="D38" s="124" t="s">
        <v>489</v>
      </c>
      <c r="E38" s="125">
        <v>1999920</v>
      </c>
      <c r="F38" s="58"/>
      <c r="G38" s="134" t="s">
        <v>504</v>
      </c>
      <c r="H38" s="58"/>
      <c r="I38" s="58"/>
      <c r="J38" s="48"/>
      <c r="K38" s="127"/>
    </row>
    <row r="39" spans="1:11" ht="25.5" x14ac:dyDescent="0.25">
      <c r="A39" s="130" t="s">
        <v>418</v>
      </c>
      <c r="B39" s="131" t="s">
        <v>419</v>
      </c>
      <c r="C39" s="123" t="s">
        <v>488</v>
      </c>
      <c r="D39" s="124" t="s">
        <v>489</v>
      </c>
      <c r="E39" s="125">
        <v>1999900</v>
      </c>
      <c r="F39" s="58"/>
      <c r="G39" s="134" t="s">
        <v>504</v>
      </c>
      <c r="H39" s="58"/>
      <c r="I39" s="58"/>
      <c r="J39" s="48"/>
      <c r="K39" s="127"/>
    </row>
    <row r="40" spans="1:11" ht="25.5" x14ac:dyDescent="0.25">
      <c r="A40" s="130" t="s">
        <v>420</v>
      </c>
      <c r="B40" s="131" t="s">
        <v>419</v>
      </c>
      <c r="C40" s="123" t="s">
        <v>488</v>
      </c>
      <c r="D40" s="124" t="s">
        <v>489</v>
      </c>
      <c r="E40" s="125">
        <v>1950000</v>
      </c>
      <c r="F40" s="58"/>
      <c r="G40" s="134" t="s">
        <v>504</v>
      </c>
      <c r="H40" s="58"/>
      <c r="I40" s="58"/>
      <c r="J40" s="48"/>
      <c r="K40" s="127"/>
    </row>
    <row r="41" spans="1:11" x14ac:dyDescent="0.25">
      <c r="A41" s="130" t="s">
        <v>421</v>
      </c>
      <c r="B41" s="131"/>
      <c r="C41" s="123" t="s">
        <v>488</v>
      </c>
      <c r="D41" s="136" t="s">
        <v>503</v>
      </c>
      <c r="E41" s="125">
        <v>10000000</v>
      </c>
      <c r="F41" s="58"/>
      <c r="G41" s="134" t="s">
        <v>513</v>
      </c>
      <c r="H41" s="58"/>
      <c r="I41" s="58"/>
      <c r="J41" s="48"/>
      <c r="K41" s="127"/>
    </row>
    <row r="42" spans="1:11" x14ac:dyDescent="0.25">
      <c r="A42" s="130" t="s">
        <v>422</v>
      </c>
      <c r="B42" s="131" t="s">
        <v>423</v>
      </c>
      <c r="C42" s="123" t="s">
        <v>514</v>
      </c>
      <c r="D42" s="124" t="s">
        <v>489</v>
      </c>
      <c r="E42" s="125">
        <v>54000000</v>
      </c>
      <c r="F42" s="58"/>
      <c r="G42" s="126" t="s">
        <v>504</v>
      </c>
      <c r="H42" s="58"/>
      <c r="I42" s="58"/>
      <c r="J42" s="48"/>
      <c r="K42" s="127"/>
    </row>
    <row r="43" spans="1:11" ht="25.5" x14ac:dyDescent="0.25">
      <c r="A43" s="133" t="s">
        <v>424</v>
      </c>
      <c r="B43" s="132" t="s">
        <v>425</v>
      </c>
      <c r="C43" s="123" t="s">
        <v>515</v>
      </c>
      <c r="D43" s="124" t="s">
        <v>489</v>
      </c>
      <c r="E43" s="125">
        <v>0</v>
      </c>
      <c r="F43" s="58"/>
      <c r="G43" s="134" t="s">
        <v>504</v>
      </c>
      <c r="H43" s="58"/>
      <c r="I43" s="58"/>
      <c r="J43" s="48"/>
      <c r="K43" s="127"/>
    </row>
    <row r="44" spans="1:11" x14ac:dyDescent="0.25">
      <c r="A44" s="133" t="s">
        <v>426</v>
      </c>
      <c r="B44" s="132" t="s">
        <v>427</v>
      </c>
      <c r="C44" s="123" t="s">
        <v>516</v>
      </c>
      <c r="D44" s="124" t="s">
        <v>489</v>
      </c>
      <c r="E44" s="125">
        <v>31500000</v>
      </c>
      <c r="F44" s="58"/>
      <c r="G44" s="134" t="s">
        <v>513</v>
      </c>
      <c r="H44" s="58"/>
      <c r="I44" s="58"/>
      <c r="J44" s="48"/>
      <c r="K44" s="127"/>
    </row>
    <row r="45" spans="1:11" ht="38.25" x14ac:dyDescent="0.25">
      <c r="A45" s="133" t="s">
        <v>428</v>
      </c>
      <c r="B45" s="132" t="s">
        <v>429</v>
      </c>
      <c r="C45" s="135" t="s">
        <v>517</v>
      </c>
      <c r="D45" s="124" t="s">
        <v>489</v>
      </c>
      <c r="E45" s="125">
        <v>9000000</v>
      </c>
      <c r="F45" s="58"/>
      <c r="G45" s="134" t="s">
        <v>513</v>
      </c>
      <c r="H45" s="58"/>
      <c r="I45" s="58"/>
      <c r="J45" s="48"/>
      <c r="K45" s="127"/>
    </row>
    <row r="46" spans="1:11" x14ac:dyDescent="0.25">
      <c r="A46" s="130" t="s">
        <v>430</v>
      </c>
      <c r="B46" s="131" t="s">
        <v>431</v>
      </c>
      <c r="C46" s="123" t="s">
        <v>518</v>
      </c>
      <c r="D46" s="124" t="s">
        <v>489</v>
      </c>
      <c r="E46" s="125">
        <v>8514507.1485256236</v>
      </c>
      <c r="F46" s="58"/>
      <c r="G46" s="126" t="s">
        <v>513</v>
      </c>
      <c r="H46" s="58"/>
      <c r="I46" s="58"/>
      <c r="J46" s="48"/>
      <c r="K46" s="127"/>
    </row>
    <row r="47" spans="1:11" x14ac:dyDescent="0.25">
      <c r="A47" s="130" t="s">
        <v>432</v>
      </c>
      <c r="B47" s="131" t="s">
        <v>433</v>
      </c>
      <c r="C47" s="135" t="s">
        <v>512</v>
      </c>
      <c r="D47" s="124" t="s">
        <v>489</v>
      </c>
      <c r="E47" s="125">
        <v>7706835.2938909084</v>
      </c>
      <c r="F47" s="58"/>
      <c r="G47" s="126" t="s">
        <v>513</v>
      </c>
      <c r="H47" s="58"/>
      <c r="I47" s="58"/>
      <c r="J47" s="48"/>
      <c r="K47" s="127"/>
    </row>
    <row r="48" spans="1:11" x14ac:dyDescent="0.25">
      <c r="A48" s="130" t="s">
        <v>434</v>
      </c>
      <c r="B48" s="131" t="s">
        <v>435</v>
      </c>
      <c r="C48" s="123" t="s">
        <v>519</v>
      </c>
      <c r="D48" s="124" t="s">
        <v>489</v>
      </c>
      <c r="E48" s="125">
        <v>7687787.8332733735</v>
      </c>
      <c r="F48" s="58"/>
      <c r="G48" s="126" t="s">
        <v>513</v>
      </c>
      <c r="H48" s="58"/>
      <c r="I48" s="58"/>
      <c r="J48" s="48"/>
      <c r="K48" s="127"/>
    </row>
    <row r="49" spans="1:11" ht="25.5" x14ac:dyDescent="0.25">
      <c r="A49" s="130" t="s">
        <v>436</v>
      </c>
      <c r="B49" s="131" t="s">
        <v>437</v>
      </c>
      <c r="C49" s="135" t="s">
        <v>517</v>
      </c>
      <c r="D49" s="124" t="s">
        <v>489</v>
      </c>
      <c r="E49" s="125">
        <v>7652058.0600000024</v>
      </c>
      <c r="F49" s="58"/>
      <c r="G49" s="126" t="s">
        <v>513</v>
      </c>
      <c r="H49" s="58"/>
      <c r="I49" s="58"/>
      <c r="J49" s="48"/>
      <c r="K49" s="127"/>
    </row>
    <row r="50" spans="1:11" ht="25.5" x14ac:dyDescent="0.25">
      <c r="A50" s="130" t="s">
        <v>438</v>
      </c>
      <c r="B50" s="131" t="s">
        <v>439</v>
      </c>
      <c r="C50" s="123" t="s">
        <v>493</v>
      </c>
      <c r="D50" s="124" t="s">
        <v>489</v>
      </c>
      <c r="E50" s="125">
        <v>7055053.431030523</v>
      </c>
      <c r="F50" s="58"/>
      <c r="G50" s="126" t="s">
        <v>513</v>
      </c>
      <c r="H50" s="58"/>
      <c r="I50" s="58"/>
      <c r="J50" s="48"/>
      <c r="K50" s="127"/>
    </row>
    <row r="51" spans="1:11" x14ac:dyDescent="0.25">
      <c r="A51" s="121" t="s">
        <v>440</v>
      </c>
      <c r="B51" s="131" t="s">
        <v>441</v>
      </c>
      <c r="C51" s="123" t="s">
        <v>509</v>
      </c>
      <c r="D51" s="124" t="s">
        <v>489</v>
      </c>
      <c r="E51" s="125">
        <v>4094441.9999999986</v>
      </c>
      <c r="F51" s="58"/>
      <c r="G51" s="126" t="s">
        <v>513</v>
      </c>
      <c r="H51" s="58"/>
      <c r="I51" s="58"/>
      <c r="J51" s="48"/>
      <c r="K51" s="127"/>
    </row>
    <row r="52" spans="1:11" x14ac:dyDescent="0.25">
      <c r="A52" s="140" t="s">
        <v>442</v>
      </c>
      <c r="B52" s="139"/>
      <c r="C52" s="123" t="s">
        <v>496</v>
      </c>
      <c r="D52" s="124" t="s">
        <v>489</v>
      </c>
      <c r="E52" s="125">
        <v>5942299</v>
      </c>
      <c r="F52" s="58"/>
      <c r="G52" s="134" t="s">
        <v>513</v>
      </c>
      <c r="H52" s="58"/>
      <c r="I52" s="58"/>
      <c r="J52" s="48"/>
      <c r="K52" s="127"/>
    </row>
    <row r="53" spans="1:11" x14ac:dyDescent="0.25">
      <c r="A53" s="140" t="s">
        <v>443</v>
      </c>
      <c r="B53" s="139"/>
      <c r="C53" s="123" t="s">
        <v>496</v>
      </c>
      <c r="D53" s="124" t="s">
        <v>489</v>
      </c>
      <c r="E53" s="125">
        <v>4525468</v>
      </c>
      <c r="F53" s="58"/>
      <c r="G53" s="134" t="s">
        <v>513</v>
      </c>
      <c r="H53" s="58"/>
      <c r="I53" s="58"/>
      <c r="J53" s="48"/>
      <c r="K53" s="127"/>
    </row>
    <row r="54" spans="1:11" x14ac:dyDescent="0.25">
      <c r="A54" s="140" t="s">
        <v>444</v>
      </c>
      <c r="B54" s="139"/>
      <c r="C54" s="123" t="s">
        <v>496</v>
      </c>
      <c r="D54" s="124" t="s">
        <v>489</v>
      </c>
      <c r="E54" s="125">
        <v>3280436</v>
      </c>
      <c r="F54" s="58"/>
      <c r="G54" s="134" t="s">
        <v>513</v>
      </c>
      <c r="H54" s="58"/>
      <c r="I54" s="58"/>
      <c r="J54" s="48"/>
      <c r="K54" s="127"/>
    </row>
    <row r="55" spans="1:11" x14ac:dyDescent="0.25">
      <c r="A55" s="140" t="s">
        <v>445</v>
      </c>
      <c r="B55" s="139"/>
      <c r="C55" s="123" t="s">
        <v>496</v>
      </c>
      <c r="D55" s="124" t="s">
        <v>489</v>
      </c>
      <c r="E55" s="125">
        <v>4352804</v>
      </c>
      <c r="F55" s="58"/>
      <c r="G55" s="134" t="s">
        <v>513</v>
      </c>
      <c r="H55" s="58"/>
      <c r="I55" s="58"/>
      <c r="J55" s="48"/>
      <c r="K55" s="127"/>
    </row>
    <row r="56" spans="1:11" ht="25.5" x14ac:dyDescent="0.25">
      <c r="A56" s="130" t="s">
        <v>446</v>
      </c>
      <c r="B56" s="131" t="s">
        <v>447</v>
      </c>
      <c r="C56" s="123" t="s">
        <v>520</v>
      </c>
      <c r="D56" s="124" t="s">
        <v>489</v>
      </c>
      <c r="E56" s="125">
        <v>4062301.3585245619</v>
      </c>
      <c r="F56" s="58"/>
      <c r="G56" s="126" t="s">
        <v>513</v>
      </c>
      <c r="H56" s="58"/>
      <c r="I56" s="58"/>
      <c r="J56" s="48"/>
      <c r="K56" s="127"/>
    </row>
    <row r="57" spans="1:11" ht="25.5" x14ac:dyDescent="0.25">
      <c r="A57" s="130" t="s">
        <v>448</v>
      </c>
      <c r="B57" s="131" t="s">
        <v>449</v>
      </c>
      <c r="C57" s="135" t="s">
        <v>508</v>
      </c>
      <c r="D57" s="124" t="s">
        <v>489</v>
      </c>
      <c r="E57" s="125">
        <v>4049354.503783789</v>
      </c>
      <c r="F57" s="58"/>
      <c r="G57" s="126" t="s">
        <v>513</v>
      </c>
      <c r="H57" s="58"/>
      <c r="I57" s="58"/>
      <c r="J57" s="48"/>
      <c r="K57" s="127"/>
    </row>
    <row r="58" spans="1:11" x14ac:dyDescent="0.25">
      <c r="A58" s="121" t="s">
        <v>450</v>
      </c>
      <c r="B58" s="131" t="s">
        <v>451</v>
      </c>
      <c r="C58" s="123" t="s">
        <v>521</v>
      </c>
      <c r="D58" s="124" t="s">
        <v>489</v>
      </c>
      <c r="E58" s="125">
        <v>4003073.1150055686</v>
      </c>
      <c r="F58" s="58"/>
      <c r="G58" s="126" t="s">
        <v>513</v>
      </c>
      <c r="H58" s="58"/>
      <c r="I58" s="58"/>
      <c r="J58" s="48"/>
      <c r="K58" s="127"/>
    </row>
    <row r="59" spans="1:11" x14ac:dyDescent="0.25">
      <c r="A59" s="130" t="s">
        <v>452</v>
      </c>
      <c r="B59" s="131" t="s">
        <v>453</v>
      </c>
      <c r="C59" s="135" t="s">
        <v>522</v>
      </c>
      <c r="D59" s="124" t="s">
        <v>489</v>
      </c>
      <c r="E59" s="125">
        <v>3884430.16</v>
      </c>
      <c r="F59" s="58"/>
      <c r="G59" s="126" t="s">
        <v>513</v>
      </c>
      <c r="H59" s="58"/>
      <c r="I59" s="58"/>
      <c r="J59" s="48"/>
      <c r="K59" s="127"/>
    </row>
    <row r="60" spans="1:11" x14ac:dyDescent="0.25">
      <c r="A60" s="130" t="s">
        <v>454</v>
      </c>
      <c r="B60" s="125"/>
      <c r="C60" s="135" t="s">
        <v>523</v>
      </c>
      <c r="D60" s="124" t="s">
        <v>489</v>
      </c>
      <c r="E60" s="125">
        <v>11582760</v>
      </c>
      <c r="F60" s="58"/>
      <c r="G60" s="134" t="s">
        <v>513</v>
      </c>
      <c r="H60" s="58"/>
      <c r="I60" s="58"/>
      <c r="J60" s="48"/>
      <c r="K60" s="127"/>
    </row>
    <row r="61" spans="1:11" ht="25.5" x14ac:dyDescent="0.25">
      <c r="A61" s="130" t="s">
        <v>455</v>
      </c>
      <c r="B61" s="125"/>
      <c r="C61" s="135" t="s">
        <v>523</v>
      </c>
      <c r="D61" s="124" t="s">
        <v>489</v>
      </c>
      <c r="E61" s="125">
        <v>5086848</v>
      </c>
      <c r="F61" s="58"/>
      <c r="G61" s="134" t="s">
        <v>513</v>
      </c>
      <c r="H61" s="58"/>
      <c r="I61" s="58"/>
      <c r="J61" s="48"/>
      <c r="K61" s="127"/>
    </row>
    <row r="62" spans="1:11" ht="25.5" x14ac:dyDescent="0.25">
      <c r="A62" s="130" t="s">
        <v>456</v>
      </c>
      <c r="B62" s="125"/>
      <c r="C62" s="135" t="s">
        <v>523</v>
      </c>
      <c r="D62" s="124" t="s">
        <v>489</v>
      </c>
      <c r="E62" s="125">
        <v>2009388</v>
      </c>
      <c r="F62" s="58"/>
      <c r="G62" s="134" t="s">
        <v>513</v>
      </c>
      <c r="H62" s="58"/>
      <c r="I62" s="58"/>
      <c r="J62" s="48"/>
      <c r="K62" s="127"/>
    </row>
    <row r="63" spans="1:11" x14ac:dyDescent="0.25">
      <c r="A63" s="133" t="s">
        <v>457</v>
      </c>
      <c r="B63" s="132" t="s">
        <v>458</v>
      </c>
      <c r="C63" s="123" t="s">
        <v>491</v>
      </c>
      <c r="D63" s="124" t="s">
        <v>489</v>
      </c>
      <c r="E63" s="125">
        <v>9165000</v>
      </c>
      <c r="F63" s="58"/>
      <c r="G63" s="134" t="s">
        <v>524</v>
      </c>
      <c r="H63" s="58"/>
      <c r="I63" s="58"/>
      <c r="J63" s="48"/>
      <c r="K63" s="127"/>
    </row>
    <row r="64" spans="1:11" ht="25.5" x14ac:dyDescent="0.25">
      <c r="A64" s="133" t="s">
        <v>459</v>
      </c>
      <c r="B64" s="132" t="s">
        <v>460</v>
      </c>
      <c r="C64" s="123" t="s">
        <v>505</v>
      </c>
      <c r="D64" s="124" t="s">
        <v>489</v>
      </c>
      <c r="E64" s="125">
        <v>8550000</v>
      </c>
      <c r="F64" s="58"/>
      <c r="G64" s="134" t="s">
        <v>524</v>
      </c>
      <c r="H64" s="58"/>
      <c r="I64" s="58"/>
      <c r="J64" s="48"/>
      <c r="K64" s="127"/>
    </row>
    <row r="65" spans="1:11" ht="25.5" x14ac:dyDescent="0.25">
      <c r="A65" s="133" t="s">
        <v>461</v>
      </c>
      <c r="B65" s="132" t="s">
        <v>462</v>
      </c>
      <c r="C65" s="128" t="s">
        <v>498</v>
      </c>
      <c r="D65" s="124" t="s">
        <v>489</v>
      </c>
      <c r="E65" s="125">
        <v>4083000</v>
      </c>
      <c r="F65" s="58"/>
      <c r="G65" s="134" t="s">
        <v>524</v>
      </c>
      <c r="H65" s="58"/>
      <c r="I65" s="58"/>
      <c r="J65" s="48"/>
      <c r="K65" s="127"/>
    </row>
    <row r="66" spans="1:11" x14ac:dyDescent="0.25">
      <c r="A66" s="130" t="s">
        <v>463</v>
      </c>
      <c r="B66" s="131" t="s">
        <v>464</v>
      </c>
      <c r="C66" s="123" t="s">
        <v>505</v>
      </c>
      <c r="D66" s="124" t="s">
        <v>489</v>
      </c>
      <c r="E66" s="125">
        <v>3781643.4603407728</v>
      </c>
      <c r="F66" s="58"/>
      <c r="G66" s="134" t="s">
        <v>524</v>
      </c>
      <c r="H66" s="58"/>
      <c r="I66" s="58"/>
      <c r="J66" s="48"/>
      <c r="K66" s="127"/>
    </row>
    <row r="67" spans="1:11" x14ac:dyDescent="0.25">
      <c r="A67" s="130" t="s">
        <v>465</v>
      </c>
      <c r="B67" s="131" t="s">
        <v>466</v>
      </c>
      <c r="C67" s="128" t="s">
        <v>498</v>
      </c>
      <c r="D67" s="124" t="s">
        <v>489</v>
      </c>
      <c r="E67" s="125">
        <v>3709807.2604242284</v>
      </c>
      <c r="F67" s="58"/>
      <c r="G67" s="134" t="s">
        <v>524</v>
      </c>
      <c r="H67" s="58"/>
      <c r="I67" s="58"/>
      <c r="J67" s="48"/>
      <c r="K67" s="127"/>
    </row>
    <row r="68" spans="1:11" x14ac:dyDescent="0.25">
      <c r="A68" s="130" t="s">
        <v>467</v>
      </c>
      <c r="B68" s="131" t="s">
        <v>468</v>
      </c>
      <c r="C68" s="123" t="s">
        <v>525</v>
      </c>
      <c r="D68" s="124" t="s">
        <v>489</v>
      </c>
      <c r="E68" s="125">
        <v>3470064.1200000034</v>
      </c>
      <c r="F68" s="58"/>
      <c r="G68" s="134" t="s">
        <v>524</v>
      </c>
      <c r="H68" s="58"/>
      <c r="I68" s="58"/>
      <c r="J68" s="48"/>
      <c r="K68" s="127"/>
    </row>
    <row r="69" spans="1:11" x14ac:dyDescent="0.25">
      <c r="A69" s="130" t="s">
        <v>469</v>
      </c>
      <c r="B69" s="131" t="s">
        <v>470</v>
      </c>
      <c r="C69" s="123" t="s">
        <v>512</v>
      </c>
      <c r="D69" s="124" t="s">
        <v>489</v>
      </c>
      <c r="E69" s="125">
        <v>3360626.0399228269</v>
      </c>
      <c r="F69" s="58"/>
      <c r="G69" s="134" t="s">
        <v>524</v>
      </c>
      <c r="H69" s="58"/>
      <c r="I69" s="58"/>
      <c r="J69" s="48"/>
      <c r="K69" s="127"/>
    </row>
    <row r="70" spans="1:11" x14ac:dyDescent="0.25">
      <c r="A70" s="130" t="s">
        <v>471</v>
      </c>
      <c r="B70" s="131" t="s">
        <v>472</v>
      </c>
      <c r="C70" s="135" t="s">
        <v>507</v>
      </c>
      <c r="D70" s="124" t="s">
        <v>489</v>
      </c>
      <c r="E70" s="125">
        <v>3303969.5999999996</v>
      </c>
      <c r="F70" s="58"/>
      <c r="G70" s="134" t="s">
        <v>524</v>
      </c>
      <c r="H70" s="58"/>
      <c r="I70" s="58"/>
      <c r="J70" s="48"/>
      <c r="K70" s="127"/>
    </row>
    <row r="71" spans="1:11" x14ac:dyDescent="0.25">
      <c r="A71" s="130" t="s">
        <v>473</v>
      </c>
      <c r="B71" s="131" t="s">
        <v>474</v>
      </c>
      <c r="C71" s="123" t="s">
        <v>512</v>
      </c>
      <c r="D71" s="124" t="s">
        <v>489</v>
      </c>
      <c r="E71" s="125">
        <v>3220478.6327272733</v>
      </c>
      <c r="F71" s="58"/>
      <c r="G71" s="134" t="s">
        <v>524</v>
      </c>
      <c r="H71" s="58"/>
      <c r="I71" s="58"/>
      <c r="J71" s="48"/>
      <c r="K71" s="127"/>
    </row>
    <row r="72" spans="1:11" x14ac:dyDescent="0.25">
      <c r="A72" s="121" t="s">
        <v>475</v>
      </c>
      <c r="B72" s="131" t="s">
        <v>476</v>
      </c>
      <c r="C72" s="141"/>
      <c r="D72" s="124" t="s">
        <v>489</v>
      </c>
      <c r="E72" s="125">
        <v>3185258.34</v>
      </c>
      <c r="F72" s="58"/>
      <c r="G72" s="134" t="s">
        <v>524</v>
      </c>
      <c r="H72" s="58"/>
      <c r="I72" s="58"/>
      <c r="J72" s="48"/>
      <c r="K72" s="127"/>
    </row>
    <row r="73" spans="1:11" ht="25.5" x14ac:dyDescent="0.25">
      <c r="A73" s="130" t="s">
        <v>477</v>
      </c>
      <c r="B73" s="131" t="s">
        <v>478</v>
      </c>
      <c r="C73" s="123" t="s">
        <v>526</v>
      </c>
      <c r="D73" s="124" t="s">
        <v>489</v>
      </c>
      <c r="E73" s="125">
        <v>3087852.9399999995</v>
      </c>
      <c r="F73" s="58"/>
      <c r="G73" s="134" t="s">
        <v>524</v>
      </c>
      <c r="H73" s="58"/>
      <c r="I73" s="58"/>
      <c r="J73" s="48"/>
      <c r="K73" s="127"/>
    </row>
    <row r="74" spans="1:11" ht="38.25" x14ac:dyDescent="0.25">
      <c r="A74" s="130" t="s">
        <v>479</v>
      </c>
      <c r="B74" s="131" t="s">
        <v>480</v>
      </c>
      <c r="C74" s="123" t="s">
        <v>495</v>
      </c>
      <c r="D74" s="124" t="s">
        <v>489</v>
      </c>
      <c r="E74" s="125">
        <v>3012484</v>
      </c>
      <c r="F74" s="58"/>
      <c r="G74" s="134" t="s">
        <v>524</v>
      </c>
      <c r="H74" s="58"/>
      <c r="I74" s="58"/>
      <c r="J74" s="48"/>
      <c r="K74" s="127"/>
    </row>
    <row r="75" spans="1:11" x14ac:dyDescent="0.25">
      <c r="A75" s="138" t="s">
        <v>481</v>
      </c>
      <c r="B75" s="132" t="s">
        <v>482</v>
      </c>
      <c r="C75" s="123" t="s">
        <v>526</v>
      </c>
      <c r="D75" s="124" t="s">
        <v>489</v>
      </c>
      <c r="E75" s="125">
        <v>2895000</v>
      </c>
      <c r="F75" s="58"/>
      <c r="G75" s="134" t="s">
        <v>524</v>
      </c>
      <c r="H75" s="58"/>
      <c r="I75" s="58"/>
      <c r="J75" s="48"/>
      <c r="K75" s="127"/>
    </row>
    <row r="76" spans="1:11" x14ac:dyDescent="0.25">
      <c r="A76" s="130" t="str">
        <f>B76</f>
        <v>Sufentanil</v>
      </c>
      <c r="B76" s="131" t="s">
        <v>483</v>
      </c>
      <c r="C76" s="123" t="s">
        <v>527</v>
      </c>
      <c r="D76" s="124" t="s">
        <v>489</v>
      </c>
      <c r="E76" s="125">
        <v>2000000</v>
      </c>
      <c r="F76" s="58"/>
      <c r="G76" s="129" t="s">
        <v>524</v>
      </c>
      <c r="H76" s="58"/>
      <c r="I76" s="58"/>
      <c r="J76" s="48"/>
      <c r="K76" s="127"/>
    </row>
    <row r="77" spans="1:11" ht="25.5" x14ac:dyDescent="0.25">
      <c r="A77" s="133" t="s">
        <v>484</v>
      </c>
      <c r="B77" s="132" t="s">
        <v>485</v>
      </c>
      <c r="C77" s="123" t="s">
        <v>528</v>
      </c>
      <c r="D77" s="124" t="s">
        <v>489</v>
      </c>
      <c r="E77" s="125">
        <v>903000</v>
      </c>
      <c r="F77" s="58"/>
      <c r="G77" s="134" t="s">
        <v>524</v>
      </c>
      <c r="H77" s="58"/>
      <c r="I77" s="58"/>
      <c r="J77" s="48"/>
      <c r="K77" s="127"/>
    </row>
    <row r="78" spans="1:11" ht="26.25" thickBot="1" x14ac:dyDescent="0.3">
      <c r="A78" s="142" t="s">
        <v>486</v>
      </c>
      <c r="B78" s="143" t="s">
        <v>487</v>
      </c>
      <c r="C78" s="144" t="s">
        <v>495</v>
      </c>
      <c r="D78" s="145" t="s">
        <v>489</v>
      </c>
      <c r="E78" s="146">
        <v>6000000</v>
      </c>
      <c r="F78" s="147"/>
      <c r="G78" s="148" t="s">
        <v>513</v>
      </c>
      <c r="H78" s="147"/>
      <c r="I78" s="147"/>
      <c r="J78" s="52"/>
      <c r="K78" s="149"/>
    </row>
    <row r="79" spans="1:11" ht="15.75" thickTop="1" x14ac:dyDescent="0.25"/>
  </sheetData>
  <mergeCells count="1">
    <mergeCell ref="A1:K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workbookViewId="0">
      <selection activeCell="I13" sqref="H13:I13"/>
    </sheetView>
  </sheetViews>
  <sheetFormatPr defaultRowHeight="15" x14ac:dyDescent="0.25"/>
  <cols>
    <col min="1" max="1" width="34.28515625" style="1" customWidth="1"/>
    <col min="2" max="2" width="15.5703125" style="1" customWidth="1"/>
    <col min="3" max="3" width="17.7109375" style="1" customWidth="1"/>
    <col min="4" max="4" width="20.140625" style="1" bestFit="1" customWidth="1"/>
    <col min="5" max="5" width="17.140625" style="38" customWidth="1"/>
    <col min="6" max="6" width="13.5703125" style="1" customWidth="1"/>
    <col min="7" max="7" width="17.42578125" style="1" customWidth="1"/>
    <col min="8" max="8" width="22.28515625" style="1" customWidth="1"/>
    <col min="9" max="9" width="23.140625" style="1" customWidth="1"/>
    <col min="10" max="10" width="32.5703125" style="1" customWidth="1"/>
    <col min="11" max="16384" width="9.140625" style="1"/>
  </cols>
  <sheetData>
    <row r="1" spans="1:10" ht="27" thickBot="1" x14ac:dyDescent="0.45">
      <c r="A1" s="524" t="s">
        <v>7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20" x14ac:dyDescent="0.25">
      <c r="A2" s="11" t="s">
        <v>0</v>
      </c>
      <c r="B2" s="11" t="s">
        <v>1</v>
      </c>
      <c r="C2" s="11" t="s">
        <v>2</v>
      </c>
      <c r="D2" s="12" t="s">
        <v>5</v>
      </c>
      <c r="E2" s="11" t="s">
        <v>3</v>
      </c>
      <c r="F2" s="11" t="s">
        <v>6</v>
      </c>
      <c r="G2" s="11" t="s">
        <v>4</v>
      </c>
      <c r="H2" s="13" t="s">
        <v>53</v>
      </c>
      <c r="I2" s="13" t="s">
        <v>54</v>
      </c>
      <c r="J2" s="13" t="s">
        <v>55</v>
      </c>
    </row>
    <row r="3" spans="1:10" x14ac:dyDescent="0.25">
      <c r="A3" s="213" t="s">
        <v>592</v>
      </c>
      <c r="B3" s="213">
        <v>22213</v>
      </c>
      <c r="C3" s="213" t="s">
        <v>10</v>
      </c>
      <c r="D3" s="214">
        <v>450000</v>
      </c>
      <c r="E3" s="215" t="s">
        <v>22</v>
      </c>
      <c r="F3" s="213" t="s">
        <v>25</v>
      </c>
      <c r="G3" s="216">
        <v>44348</v>
      </c>
      <c r="H3" s="213"/>
      <c r="I3" s="217" t="s">
        <v>633</v>
      </c>
      <c r="J3" s="217" t="s">
        <v>601</v>
      </c>
    </row>
    <row r="4" spans="1:10" x14ac:dyDescent="0.25">
      <c r="A4" s="156" t="s">
        <v>593</v>
      </c>
      <c r="B4" s="156" t="s">
        <v>594</v>
      </c>
      <c r="C4" s="156" t="s">
        <v>10</v>
      </c>
      <c r="D4" s="172">
        <v>500000</v>
      </c>
      <c r="E4" s="104" t="s">
        <v>595</v>
      </c>
      <c r="F4" s="156" t="s">
        <v>39</v>
      </c>
      <c r="G4" s="157">
        <v>44593</v>
      </c>
      <c r="H4" s="156"/>
      <c r="I4" s="156"/>
      <c r="J4" s="156"/>
    </row>
    <row r="5" spans="1:10" x14ac:dyDescent="0.25">
      <c r="A5" s="101" t="s">
        <v>529</v>
      </c>
      <c r="B5" s="6" t="s">
        <v>530</v>
      </c>
      <c r="C5" s="158" t="s">
        <v>531</v>
      </c>
      <c r="D5" s="173">
        <v>1300000</v>
      </c>
      <c r="E5" s="164" t="s">
        <v>532</v>
      </c>
      <c r="F5" s="159" t="s">
        <v>533</v>
      </c>
      <c r="G5" s="160"/>
      <c r="H5" s="156"/>
      <c r="I5" s="156"/>
      <c r="J5" s="156"/>
    </row>
    <row r="6" spans="1:10" ht="30" x14ac:dyDescent="0.25">
      <c r="A6" s="94" t="s">
        <v>534</v>
      </c>
      <c r="B6" s="6" t="s">
        <v>535</v>
      </c>
      <c r="C6" s="158" t="s">
        <v>531</v>
      </c>
      <c r="D6" s="171">
        <v>700000</v>
      </c>
      <c r="E6" s="164" t="s">
        <v>536</v>
      </c>
      <c r="F6" s="159" t="s">
        <v>537</v>
      </c>
      <c r="G6" s="160"/>
      <c r="H6" s="156"/>
      <c r="I6" s="156"/>
      <c r="J6" s="156"/>
    </row>
    <row r="7" spans="1:10" x14ac:dyDescent="0.25">
      <c r="A7" s="101" t="s">
        <v>538</v>
      </c>
      <c r="B7" s="6" t="s">
        <v>539</v>
      </c>
      <c r="C7" s="158" t="s">
        <v>531</v>
      </c>
      <c r="D7" s="173">
        <v>150000</v>
      </c>
      <c r="E7" s="164" t="s">
        <v>533</v>
      </c>
      <c r="F7" s="159" t="s">
        <v>537</v>
      </c>
      <c r="G7" s="160"/>
      <c r="H7" s="156"/>
      <c r="I7" s="156"/>
      <c r="J7" s="156"/>
    </row>
    <row r="8" spans="1:10" x14ac:dyDescent="0.25">
      <c r="A8" s="101" t="s">
        <v>540</v>
      </c>
      <c r="B8" s="161" t="s">
        <v>541</v>
      </c>
      <c r="C8" s="158" t="s">
        <v>531</v>
      </c>
      <c r="D8" s="171">
        <v>200000</v>
      </c>
      <c r="E8" s="164" t="s">
        <v>533</v>
      </c>
      <c r="F8" s="159" t="s">
        <v>537</v>
      </c>
      <c r="G8" s="160"/>
      <c r="H8" s="156"/>
      <c r="I8" s="156"/>
      <c r="J8" s="156"/>
    </row>
    <row r="9" spans="1:10" x14ac:dyDescent="0.25">
      <c r="A9" s="101" t="s">
        <v>542</v>
      </c>
      <c r="B9" s="6" t="s">
        <v>543</v>
      </c>
      <c r="C9" s="158" t="s">
        <v>531</v>
      </c>
      <c r="D9" s="171">
        <v>320000</v>
      </c>
      <c r="E9" s="164" t="s">
        <v>544</v>
      </c>
      <c r="F9" s="159" t="s">
        <v>545</v>
      </c>
      <c r="G9" s="160"/>
      <c r="H9" s="156"/>
      <c r="I9" s="156"/>
      <c r="J9" s="156"/>
    </row>
    <row r="10" spans="1:10" x14ac:dyDescent="0.25">
      <c r="A10" s="101" t="s">
        <v>546</v>
      </c>
      <c r="B10" s="6" t="s">
        <v>547</v>
      </c>
      <c r="C10" s="158" t="s">
        <v>531</v>
      </c>
      <c r="D10" s="173">
        <v>100000</v>
      </c>
      <c r="E10" s="164" t="s">
        <v>537</v>
      </c>
      <c r="F10" s="159" t="s">
        <v>548</v>
      </c>
      <c r="G10" s="160"/>
      <c r="H10" s="156"/>
      <c r="I10" s="156"/>
      <c r="J10" s="156"/>
    </row>
    <row r="11" spans="1:10" x14ac:dyDescent="0.25">
      <c r="A11" s="101" t="s">
        <v>549</v>
      </c>
      <c r="B11" s="6"/>
      <c r="C11" s="158" t="s">
        <v>531</v>
      </c>
      <c r="D11" s="173">
        <v>150000</v>
      </c>
      <c r="E11" s="164" t="s">
        <v>550</v>
      </c>
      <c r="F11" s="159" t="s">
        <v>551</v>
      </c>
      <c r="G11" s="160"/>
      <c r="H11" s="156"/>
      <c r="I11" s="156"/>
      <c r="J11" s="156"/>
    </row>
    <row r="12" spans="1:10" x14ac:dyDescent="0.25">
      <c r="A12" s="101" t="s">
        <v>552</v>
      </c>
      <c r="B12" s="6" t="s">
        <v>553</v>
      </c>
      <c r="C12" s="158" t="s">
        <v>531</v>
      </c>
      <c r="D12" s="173">
        <v>650000</v>
      </c>
      <c r="E12" s="164" t="s">
        <v>551</v>
      </c>
      <c r="F12" s="159" t="s">
        <v>84</v>
      </c>
      <c r="G12" s="160"/>
      <c r="H12" s="156"/>
      <c r="I12" s="156"/>
      <c r="J12" s="156"/>
    </row>
    <row r="13" spans="1:10" x14ac:dyDescent="0.25">
      <c r="A13" s="101" t="s">
        <v>554</v>
      </c>
      <c r="B13" s="6" t="s">
        <v>555</v>
      </c>
      <c r="C13" s="158" t="s">
        <v>531</v>
      </c>
      <c r="D13" s="171">
        <v>200000</v>
      </c>
      <c r="E13" s="164" t="s">
        <v>545</v>
      </c>
      <c r="F13" s="159" t="s">
        <v>532</v>
      </c>
      <c r="G13" s="160"/>
      <c r="H13" s="156"/>
      <c r="I13" s="156"/>
      <c r="J13" s="156"/>
    </row>
    <row r="14" spans="1:10" x14ac:dyDescent="0.25">
      <c r="A14" s="101" t="s">
        <v>556</v>
      </c>
      <c r="B14" s="161" t="s">
        <v>557</v>
      </c>
      <c r="C14" s="158" t="s">
        <v>531</v>
      </c>
      <c r="D14" s="171">
        <v>1500000</v>
      </c>
      <c r="E14" s="164" t="s">
        <v>533</v>
      </c>
      <c r="F14" s="159" t="s">
        <v>550</v>
      </c>
      <c r="G14" s="160"/>
      <c r="H14" s="156"/>
      <c r="I14" s="156"/>
      <c r="J14" s="156"/>
    </row>
    <row r="15" spans="1:10" x14ac:dyDescent="0.25">
      <c r="A15" s="101" t="s">
        <v>558</v>
      </c>
      <c r="B15" s="161" t="s">
        <v>559</v>
      </c>
      <c r="C15" s="158" t="s">
        <v>531</v>
      </c>
      <c r="D15" s="171">
        <v>900000</v>
      </c>
      <c r="E15" s="164" t="s">
        <v>536</v>
      </c>
      <c r="F15" s="159" t="s">
        <v>537</v>
      </c>
      <c r="G15" s="160"/>
      <c r="H15" s="156"/>
      <c r="I15" s="156"/>
      <c r="J15" s="156"/>
    </row>
    <row r="16" spans="1:10" x14ac:dyDescent="0.25">
      <c r="A16" s="94" t="s">
        <v>560</v>
      </c>
      <c r="B16" s="161" t="s">
        <v>561</v>
      </c>
      <c r="C16" s="158" t="s">
        <v>531</v>
      </c>
      <c r="D16" s="171">
        <v>900000</v>
      </c>
      <c r="E16" s="164" t="s">
        <v>548</v>
      </c>
      <c r="F16" s="159" t="s">
        <v>84</v>
      </c>
      <c r="G16" s="156"/>
      <c r="H16" s="156"/>
      <c r="I16" s="156"/>
      <c r="J16" s="156"/>
    </row>
    <row r="17" spans="1:10" ht="30" x14ac:dyDescent="0.25">
      <c r="A17" s="101" t="s">
        <v>562</v>
      </c>
      <c r="B17" s="161" t="s">
        <v>563</v>
      </c>
      <c r="C17" s="158" t="s">
        <v>531</v>
      </c>
      <c r="D17" s="171">
        <v>800000</v>
      </c>
      <c r="E17" s="164" t="s">
        <v>564</v>
      </c>
      <c r="F17" s="159"/>
      <c r="G17" s="156"/>
      <c r="H17" s="156"/>
      <c r="I17" s="156"/>
      <c r="J17" s="156"/>
    </row>
    <row r="18" spans="1:10" ht="30" x14ac:dyDescent="0.25">
      <c r="A18" s="101" t="s">
        <v>565</v>
      </c>
      <c r="B18" s="161" t="s">
        <v>566</v>
      </c>
      <c r="C18" s="158" t="s">
        <v>531</v>
      </c>
      <c r="D18" s="171">
        <v>4000000</v>
      </c>
      <c r="E18" s="164" t="s">
        <v>564</v>
      </c>
      <c r="F18" s="159"/>
      <c r="G18" s="156"/>
      <c r="H18" s="156"/>
      <c r="I18" s="156"/>
      <c r="J18" s="156"/>
    </row>
    <row r="19" spans="1:10" ht="30" x14ac:dyDescent="0.25">
      <c r="A19" s="101" t="s">
        <v>567</v>
      </c>
      <c r="B19" s="161" t="s">
        <v>566</v>
      </c>
      <c r="C19" s="158" t="s">
        <v>531</v>
      </c>
      <c r="D19" s="171">
        <v>12250000</v>
      </c>
      <c r="E19" s="164"/>
      <c r="F19" s="159"/>
      <c r="G19" s="156"/>
      <c r="H19" s="156"/>
      <c r="I19" s="156"/>
      <c r="J19" s="156"/>
    </row>
    <row r="20" spans="1:10" x14ac:dyDescent="0.25">
      <c r="A20" s="162" t="s">
        <v>568</v>
      </c>
      <c r="B20" s="161"/>
      <c r="C20" s="158"/>
      <c r="D20" s="171">
        <v>2000000</v>
      </c>
      <c r="E20" s="164"/>
      <c r="F20" s="159"/>
      <c r="G20" s="156"/>
      <c r="H20" s="156"/>
      <c r="I20" s="156"/>
      <c r="J20" s="156"/>
    </row>
    <row r="21" spans="1:10" x14ac:dyDescent="0.25">
      <c r="A21" s="162" t="s">
        <v>569</v>
      </c>
      <c r="B21" s="161"/>
      <c r="C21" s="158"/>
      <c r="D21" s="171">
        <v>3100000</v>
      </c>
      <c r="E21" s="164"/>
      <c r="F21" s="159"/>
      <c r="G21" s="156"/>
      <c r="H21" s="156"/>
      <c r="I21" s="156"/>
      <c r="J21" s="156"/>
    </row>
    <row r="22" spans="1:10" x14ac:dyDescent="0.25">
      <c r="A22" s="162" t="s">
        <v>570</v>
      </c>
      <c r="B22" s="161"/>
      <c r="C22" s="158"/>
      <c r="D22" s="171">
        <v>850000</v>
      </c>
      <c r="E22" s="164"/>
      <c r="F22" s="159"/>
      <c r="G22" s="156"/>
      <c r="H22" s="156"/>
      <c r="I22" s="156"/>
      <c r="J22" s="156"/>
    </row>
    <row r="23" spans="1:10" x14ac:dyDescent="0.25">
      <c r="A23" s="162" t="s">
        <v>571</v>
      </c>
      <c r="B23" s="161"/>
      <c r="C23" s="158"/>
      <c r="D23" s="171">
        <v>4000000</v>
      </c>
      <c r="E23" s="164"/>
      <c r="F23" s="159"/>
      <c r="G23" s="156"/>
      <c r="H23" s="156"/>
      <c r="I23" s="156"/>
      <c r="J23" s="156"/>
    </row>
    <row r="24" spans="1:10" x14ac:dyDescent="0.25">
      <c r="A24" s="162" t="s">
        <v>572</v>
      </c>
      <c r="B24" s="161"/>
      <c r="C24" s="158"/>
      <c r="D24" s="171">
        <v>1500000</v>
      </c>
      <c r="E24" s="164"/>
      <c r="F24" s="159"/>
      <c r="G24" s="156"/>
      <c r="H24" s="156"/>
      <c r="I24" s="156"/>
      <c r="J24" s="156"/>
    </row>
    <row r="25" spans="1:10" x14ac:dyDescent="0.25">
      <c r="A25" s="162" t="s">
        <v>573</v>
      </c>
      <c r="B25" s="161"/>
      <c r="C25" s="158"/>
      <c r="D25" s="171">
        <v>800000</v>
      </c>
      <c r="E25" s="164"/>
      <c r="F25" s="159"/>
      <c r="G25" s="156"/>
      <c r="H25" s="156"/>
      <c r="I25" s="156"/>
      <c r="J25" s="156"/>
    </row>
    <row r="26" spans="1:10" ht="60" x14ac:dyDescent="0.25">
      <c r="A26" s="101" t="s">
        <v>574</v>
      </c>
      <c r="B26" s="6" t="s">
        <v>575</v>
      </c>
      <c r="C26" s="158" t="s">
        <v>531</v>
      </c>
      <c r="D26" s="171">
        <v>1400000</v>
      </c>
      <c r="E26" s="164" t="s">
        <v>564</v>
      </c>
      <c r="F26" s="159"/>
      <c r="G26" s="156"/>
      <c r="H26" s="156"/>
      <c r="I26" s="156"/>
      <c r="J26" s="156"/>
    </row>
    <row r="27" spans="1:10" ht="45" x14ac:dyDescent="0.25">
      <c r="A27" s="101" t="s">
        <v>576</v>
      </c>
      <c r="B27" s="6" t="s">
        <v>577</v>
      </c>
      <c r="C27" s="158" t="s">
        <v>531</v>
      </c>
      <c r="D27" s="171">
        <v>1500000</v>
      </c>
      <c r="E27" s="164" t="s">
        <v>564</v>
      </c>
      <c r="F27" s="159"/>
      <c r="G27" s="156"/>
      <c r="H27" s="156"/>
      <c r="I27" s="156"/>
      <c r="J27" s="156"/>
    </row>
    <row r="28" spans="1:10" ht="45" x14ac:dyDescent="0.25">
      <c r="A28" s="101" t="s">
        <v>578</v>
      </c>
      <c r="B28" s="6" t="s">
        <v>543</v>
      </c>
      <c r="C28" s="158" t="s">
        <v>531</v>
      </c>
      <c r="D28" s="173">
        <v>900000</v>
      </c>
      <c r="E28" s="164" t="s">
        <v>564</v>
      </c>
      <c r="F28" s="159"/>
      <c r="G28" s="156"/>
      <c r="H28" s="156"/>
      <c r="I28" s="156"/>
      <c r="J28" s="156"/>
    </row>
    <row r="29" spans="1:10" ht="30" x14ac:dyDescent="0.25">
      <c r="A29" s="101" t="s">
        <v>579</v>
      </c>
      <c r="B29" s="6" t="s">
        <v>580</v>
      </c>
      <c r="C29" s="158" t="s">
        <v>531</v>
      </c>
      <c r="D29" s="173">
        <v>200000</v>
      </c>
      <c r="E29" s="164" t="s">
        <v>564</v>
      </c>
      <c r="F29" s="159"/>
      <c r="G29" s="156"/>
      <c r="H29" s="156"/>
      <c r="I29" s="156"/>
      <c r="J29" s="156"/>
    </row>
    <row r="30" spans="1:10" x14ac:dyDescent="0.25">
      <c r="A30" s="101" t="s">
        <v>581</v>
      </c>
      <c r="B30" s="163" t="s">
        <v>323</v>
      </c>
      <c r="C30" s="158" t="s">
        <v>531</v>
      </c>
      <c r="D30" s="173">
        <v>10300000</v>
      </c>
      <c r="E30" s="164"/>
      <c r="F30" s="159"/>
      <c r="G30" s="156"/>
      <c r="H30" s="156"/>
      <c r="I30" s="156"/>
      <c r="J30" s="156"/>
    </row>
    <row r="31" spans="1:10" x14ac:dyDescent="0.25">
      <c r="A31" s="101" t="s">
        <v>582</v>
      </c>
      <c r="B31" s="163" t="s">
        <v>323</v>
      </c>
      <c r="C31" s="158" t="s">
        <v>531</v>
      </c>
      <c r="D31" s="173">
        <v>4000000</v>
      </c>
      <c r="E31" s="164"/>
      <c r="F31" s="159"/>
      <c r="G31" s="156"/>
      <c r="H31" s="156"/>
      <c r="I31" s="156"/>
      <c r="J31" s="156"/>
    </row>
    <row r="32" spans="1:10" x14ac:dyDescent="0.25">
      <c r="A32" s="101" t="s">
        <v>583</v>
      </c>
      <c r="B32" s="163" t="s">
        <v>323</v>
      </c>
      <c r="C32" s="158" t="s">
        <v>531</v>
      </c>
      <c r="D32" s="173">
        <v>1400000</v>
      </c>
      <c r="E32" s="164"/>
      <c r="F32" s="159"/>
      <c r="G32" s="156"/>
      <c r="H32" s="156"/>
      <c r="I32" s="156"/>
      <c r="J32" s="156"/>
    </row>
    <row r="33" spans="1:10" x14ac:dyDescent="0.25">
      <c r="A33" s="101" t="s">
        <v>584</v>
      </c>
      <c r="B33" s="163" t="s">
        <v>323</v>
      </c>
      <c r="C33" s="158" t="s">
        <v>531</v>
      </c>
      <c r="D33" s="173">
        <v>3000000</v>
      </c>
      <c r="E33" s="164"/>
      <c r="F33" s="159"/>
      <c r="G33" s="156"/>
      <c r="H33" s="156"/>
      <c r="I33" s="156"/>
      <c r="J33" s="156"/>
    </row>
    <row r="34" spans="1:10" x14ac:dyDescent="0.25">
      <c r="A34" s="101" t="s">
        <v>585</v>
      </c>
      <c r="B34" s="163" t="s">
        <v>323</v>
      </c>
      <c r="C34" s="158" t="s">
        <v>531</v>
      </c>
      <c r="D34" s="173">
        <v>1600000</v>
      </c>
      <c r="E34" s="164"/>
      <c r="F34" s="159"/>
      <c r="G34" s="156"/>
      <c r="H34" s="156"/>
      <c r="I34" s="156"/>
      <c r="J34" s="156"/>
    </row>
    <row r="35" spans="1:10" x14ac:dyDescent="0.25">
      <c r="A35" s="101" t="s">
        <v>586</v>
      </c>
      <c r="B35" s="163" t="s">
        <v>323</v>
      </c>
      <c r="C35" s="158" t="s">
        <v>531</v>
      </c>
      <c r="D35" s="173">
        <v>360000</v>
      </c>
      <c r="E35" s="164"/>
      <c r="F35" s="159"/>
      <c r="G35" s="156"/>
      <c r="H35" s="156"/>
      <c r="I35" s="156"/>
      <c r="J35" s="156"/>
    </row>
    <row r="36" spans="1:10" x14ac:dyDescent="0.25">
      <c r="A36" s="101" t="s">
        <v>587</v>
      </c>
      <c r="B36" s="163" t="s">
        <v>323</v>
      </c>
      <c r="C36" s="158" t="s">
        <v>531</v>
      </c>
      <c r="D36" s="173">
        <v>310000</v>
      </c>
      <c r="E36" s="164"/>
      <c r="F36" s="159"/>
      <c r="G36" s="156"/>
      <c r="H36" s="156"/>
      <c r="I36" s="156"/>
      <c r="J36" s="156"/>
    </row>
    <row r="37" spans="1:10" ht="45" x14ac:dyDescent="0.25">
      <c r="A37" s="101" t="s">
        <v>588</v>
      </c>
      <c r="B37" s="163"/>
      <c r="C37" s="158" t="s">
        <v>531</v>
      </c>
      <c r="D37" s="173"/>
      <c r="E37" s="164" t="s">
        <v>589</v>
      </c>
      <c r="F37" s="159"/>
      <c r="G37" s="156"/>
      <c r="H37" s="156"/>
      <c r="I37" s="156"/>
      <c r="J37" s="156"/>
    </row>
    <row r="38" spans="1:10" ht="45" x14ac:dyDescent="0.25">
      <c r="A38" s="101" t="s">
        <v>590</v>
      </c>
      <c r="B38" s="163"/>
      <c r="C38" s="158" t="s">
        <v>531</v>
      </c>
      <c r="D38" s="173"/>
      <c r="E38" s="164" t="s">
        <v>589</v>
      </c>
      <c r="F38" s="159"/>
      <c r="G38" s="156"/>
      <c r="H38" s="156"/>
      <c r="I38" s="156"/>
      <c r="J38" s="156"/>
    </row>
    <row r="39" spans="1:10" ht="45.75" thickBot="1" x14ac:dyDescent="0.3">
      <c r="A39" s="165" t="s">
        <v>591</v>
      </c>
      <c r="B39" s="166"/>
      <c r="C39" s="167" t="s">
        <v>531</v>
      </c>
      <c r="D39" s="174"/>
      <c r="E39" s="168" t="s">
        <v>589</v>
      </c>
      <c r="F39" s="169"/>
      <c r="G39" s="170"/>
      <c r="H39" s="170"/>
      <c r="I39" s="170"/>
      <c r="J39" s="170"/>
    </row>
  </sheetData>
  <mergeCells count="1">
    <mergeCell ref="A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UHTS Srovnal</vt:lpstr>
      <vt:lpstr>INV Valíček</vt:lpstr>
      <vt:lpstr>IT</vt:lpstr>
      <vt:lpstr>ZT Rosulek</vt:lpstr>
      <vt:lpstr>SERVIS Zemánek</vt:lpstr>
      <vt:lpstr>ZM Čech</vt:lpstr>
      <vt:lpstr>LÉKY a DIAGNOSTIKA</vt:lpstr>
      <vt:lpstr>OSTATNÍ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Dočkal Pavel, Ing.</cp:lastModifiedBy>
  <cp:lastPrinted>2021-12-13T06:46:24Z</cp:lastPrinted>
  <dcterms:created xsi:type="dcterms:W3CDTF">2019-01-24T07:28:47Z</dcterms:created>
  <dcterms:modified xsi:type="dcterms:W3CDTF">2022-03-23T12:27:55Z</dcterms:modified>
</cp:coreProperties>
</file>