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RANTY\OP JAK - SALVAGE\rok 2025\"/>
    </mc:Choice>
  </mc:AlternateContent>
  <xr:revisionPtr revIDLastSave="0" documentId="13_ncr:1_{9AE73604-8465-4628-B0C8-B67914D560BE}" xr6:coauthVersionLast="36" xr6:coauthVersionMax="36" xr10:uidLastSave="{00000000-0000-0000-0000-000000000000}"/>
  <bookViews>
    <workbookView xWindow="0" yWindow="0" windowWidth="28800" windowHeight="11685" xr2:uid="{CCFA1ED9-DE04-4E07-9219-0739639602BE}"/>
  </bookViews>
  <sheets>
    <sheet name="PAM hodiny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4" l="1"/>
  <c r="E34" i="4"/>
  <c r="G34" i="4"/>
  <c r="H34" i="4"/>
  <c r="I34" i="4"/>
  <c r="J34" i="4"/>
  <c r="K34" i="4"/>
  <c r="L34" i="4"/>
  <c r="M34" i="4"/>
  <c r="N34" i="4"/>
  <c r="O34" i="4"/>
  <c r="D34" i="4"/>
  <c r="P34" i="4" l="1"/>
</calcChain>
</file>

<file path=xl/sharedStrings.xml><?xml version="1.0" encoding="utf-8"?>
<sst xmlns="http://schemas.openxmlformats.org/spreadsheetml/2006/main" count="70" uniqueCount="56">
  <si>
    <t>OP JAK SALVAGE</t>
  </si>
  <si>
    <t>Excelentní výzkumný pracovník - FNOL</t>
  </si>
  <si>
    <t>Výzkumný pracovník senior - FNOL</t>
  </si>
  <si>
    <t>Výzkumný pracovník junior - FNOL</t>
  </si>
  <si>
    <t>PhD Student - FNOL</t>
  </si>
  <si>
    <t>Technický pracovník - laborant  - FNOL</t>
  </si>
  <si>
    <t>MUDr. Petr Džubák, PhD.</t>
  </si>
  <si>
    <t>Mgr. Vladimíra Koudeláková, PhD. </t>
  </si>
  <si>
    <t>Prof. MUDr. Vladimír Mihál, PhD. </t>
  </si>
  <si>
    <t>MUDr. Josef Srovnal, PhD. </t>
  </si>
  <si>
    <t>prof. Richard Salzman, Ph.D.</t>
  </si>
  <si>
    <t>MUDr.Jaromír Zatloukal</t>
  </si>
  <si>
    <t>MUDr.Zuzana Horáková, Ph.D.</t>
  </si>
  <si>
    <t>Mgr. Pavel Stejskal</t>
  </si>
  <si>
    <t>Mgr. Lýdie Czerneková</t>
  </si>
  <si>
    <t>Jana Růžičková</t>
  </si>
  <si>
    <t>Mgr. Zuzana Hlaváčková</t>
  </si>
  <si>
    <t>Mgr. Lukáš Najdekr, Ph.D.,</t>
  </si>
  <si>
    <t>Klíčový výzk. prac. senior - FNOL</t>
  </si>
  <si>
    <t>prof. MUDr. Radovan Pilka, Ph.D.</t>
  </si>
  <si>
    <t xml:space="preserve">MUDr.Monika Žurková </t>
  </si>
  <si>
    <t>0,50</t>
  </si>
  <si>
    <t>0,20</t>
  </si>
  <si>
    <t>0,45</t>
  </si>
  <si>
    <t>0,75</t>
  </si>
  <si>
    <t>0,80</t>
  </si>
  <si>
    <t>1,00</t>
  </si>
  <si>
    <t>0,30</t>
  </si>
  <si>
    <t>úvazek u fnol</t>
  </si>
  <si>
    <t>odpracované hodiny na projektu</t>
  </si>
  <si>
    <t>úvazek na projekt</t>
  </si>
  <si>
    <t>prof. Alexander Dömling, PhD.</t>
  </si>
  <si>
    <t>fond</t>
  </si>
  <si>
    <t>úv. FNOL</t>
  </si>
  <si>
    <t>z toho uznané 0,15</t>
  </si>
  <si>
    <r>
      <rPr>
        <sz val="12"/>
        <color theme="1"/>
        <rFont val="Calibri"/>
        <family val="2"/>
        <charset val="238"/>
        <scheme val="minor"/>
      </rPr>
      <t>Fakultní nemocnice Olomouc - řešitelský tým rok 2025</t>
    </r>
    <r>
      <rPr>
        <b/>
        <sz val="12"/>
        <color theme="1"/>
        <rFont val="Calibri"/>
        <family val="2"/>
        <charset val="238"/>
        <scheme val="minor"/>
      </rPr>
      <t xml:space="preserve"> - odpracované hodiny podle fondu pracovní doby</t>
    </r>
  </si>
  <si>
    <t>1/2025</t>
  </si>
  <si>
    <t>2/2025</t>
  </si>
  <si>
    <t>3/2025</t>
  </si>
  <si>
    <t>4/2025</t>
  </si>
  <si>
    <t>5/2025</t>
  </si>
  <si>
    <t>6/2025</t>
  </si>
  <si>
    <t>7/2025</t>
  </si>
  <si>
    <t>8/2025</t>
  </si>
  <si>
    <t>9/2025</t>
  </si>
  <si>
    <t>10/2025</t>
  </si>
  <si>
    <t>11/2025</t>
  </si>
  <si>
    <t>12/2025</t>
  </si>
  <si>
    <t>Dne:  5.2.2025</t>
  </si>
  <si>
    <t>///</t>
  </si>
  <si>
    <t>184</t>
  </si>
  <si>
    <t>160</t>
  </si>
  <si>
    <t>168</t>
  </si>
  <si>
    <t>176</t>
  </si>
  <si>
    <t>celkem</t>
  </si>
  <si>
    <t>doc. PharmDr. Miloš Petřík PhD.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</si>
</sst>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4" fontId="1" fillId="2" borderId="1" xfId="0" applyNumberFormat="1" applyFont="1" applyFill="1" applyBorder="1"/>
    <xf numFmtId="4" fontId="0" fillId="0" borderId="0" xfId="0" applyNumberFormat="1"/>
    <xf numFmtId="4" fontId="0" fillId="0" borderId="1" xfId="0" applyNumberFormat="1" applyBorder="1" applyAlignment="1">
      <alignment vertical="center"/>
    </xf>
    <xf numFmtId="0" fontId="4" fillId="0" borderId="3" xfId="0" applyFont="1" applyBorder="1" applyAlignment="1">
      <alignment wrapText="1"/>
    </xf>
    <xf numFmtId="4" fontId="0" fillId="0" borderId="1" xfId="0" applyNumberFormat="1" applyBorder="1"/>
    <xf numFmtId="0" fontId="5" fillId="0" borderId="0" xfId="0" applyFont="1" applyAlignment="1">
      <alignment wrapText="1"/>
    </xf>
    <xf numFmtId="4" fontId="0" fillId="0" borderId="0" xfId="0" applyNumberFormat="1" applyAlignment="1">
      <alignment vertical="center"/>
    </xf>
    <xf numFmtId="0" fontId="6" fillId="0" borderId="3" xfId="0" applyFont="1" applyBorder="1" applyAlignment="1">
      <alignment wrapText="1"/>
    </xf>
    <xf numFmtId="0" fontId="0" fillId="2" borderId="1" xfId="0" applyFont="1" applyFill="1" applyBorder="1"/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6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0" fillId="2" borderId="2" xfId="0" applyFont="1" applyFill="1" applyBorder="1"/>
    <xf numFmtId="0" fontId="3" fillId="0" borderId="0" xfId="0" applyFont="1"/>
    <xf numFmtId="0" fontId="3" fillId="2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49" fontId="0" fillId="2" borderId="3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49" fontId="0" fillId="2" borderId="5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 applyFill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49" fontId="0" fillId="2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/>
    <xf numFmtId="4" fontId="1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3" borderId="2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0" fontId="0" fillId="0" borderId="3" xfId="0" applyBorder="1"/>
    <xf numFmtId="4" fontId="0" fillId="0" borderId="1" xfId="0" applyNumberFormat="1" applyBorder="1" applyAlignment="1">
      <alignment horizontal="right"/>
    </xf>
    <xf numFmtId="49" fontId="0" fillId="4" borderId="1" xfId="0" applyNumberFormat="1" applyFill="1" applyBorder="1"/>
    <xf numFmtId="2" fontId="0" fillId="4" borderId="1" xfId="0" applyNumberFormat="1" applyFill="1" applyBorder="1"/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horizontal="center" wrapText="1"/>
    </xf>
    <xf numFmtId="4" fontId="0" fillId="0" borderId="1" xfId="0" applyNumberFormat="1" applyFill="1" applyBorder="1" applyAlignment="1">
      <alignment horizontal="right"/>
    </xf>
    <xf numFmtId="4" fontId="0" fillId="0" borderId="0" xfId="0" applyNumberFormat="1" applyFill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4" fontId="0" fillId="0" borderId="6" xfId="0" applyNumberFormat="1" applyFill="1" applyBorder="1" applyAlignment="1">
      <alignment horizontal="right"/>
    </xf>
    <xf numFmtId="0" fontId="4" fillId="0" borderId="8" xfId="0" applyFont="1" applyBorder="1" applyAlignment="1">
      <alignment wrapText="1"/>
    </xf>
    <xf numFmtId="49" fontId="4" fillId="0" borderId="7" xfId="0" applyNumberFormat="1" applyFont="1" applyBorder="1" applyAlignment="1">
      <alignment horizontal="center" wrapText="1"/>
    </xf>
    <xf numFmtId="4" fontId="0" fillId="0" borderId="7" xfId="0" applyNumberFormat="1" applyBorder="1" applyAlignment="1">
      <alignment vertical="center"/>
    </xf>
    <xf numFmtId="4" fontId="0" fillId="0" borderId="7" xfId="0" applyNumberFormat="1" applyFill="1" applyBorder="1" applyAlignment="1">
      <alignment horizontal="right"/>
    </xf>
    <xf numFmtId="4" fontId="0" fillId="0" borderId="7" xfId="0" applyNumberFormat="1" applyBorder="1" applyAlignment="1">
      <alignment horizontal="right"/>
    </xf>
    <xf numFmtId="2" fontId="0" fillId="4" borderId="9" xfId="0" applyNumberFormat="1" applyFill="1" applyBorder="1"/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right" vertical="center"/>
    </xf>
    <xf numFmtId="4" fontId="0" fillId="0" borderId="2" xfId="0" applyNumberFormat="1" applyFill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0" fillId="2" borderId="6" xfId="0" applyFont="1" applyFill="1" applyBorder="1"/>
    <xf numFmtId="49" fontId="0" fillId="2" borderId="6" xfId="0" applyNumberFormat="1" applyFont="1" applyFill="1" applyBorder="1" applyAlignment="1">
      <alignment horizontal="center"/>
    </xf>
    <xf numFmtId="4" fontId="1" fillId="2" borderId="6" xfId="0" applyNumberFormat="1" applyFont="1" applyFill="1" applyBorder="1"/>
    <xf numFmtId="49" fontId="3" fillId="0" borderId="11" xfId="0" applyNumberFormat="1" applyFont="1" applyBorder="1" applyAlignment="1">
      <alignment horizontal="center" vertical="center" wrapText="1"/>
    </xf>
    <xf numFmtId="4" fontId="0" fillId="0" borderId="11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/>
    </xf>
    <xf numFmtId="0" fontId="3" fillId="0" borderId="10" xfId="0" applyFont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" fontId="0" fillId="4" borderId="0" xfId="0" applyNumberFormat="1" applyFill="1" applyBorder="1" applyAlignment="1">
      <alignment vertical="center"/>
    </xf>
    <xf numFmtId="4" fontId="10" fillId="2" borderId="1" xfId="0" applyNumberFormat="1" applyFont="1" applyFill="1" applyBorder="1"/>
    <xf numFmtId="2" fontId="0" fillId="5" borderId="0" xfId="0" applyNumberFormat="1" applyFill="1" applyBorder="1"/>
    <xf numFmtId="4" fontId="0" fillId="0" borderId="0" xfId="0" applyNumberFormat="1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2" fontId="0" fillId="0" borderId="0" xfId="0" applyNumberFormat="1" applyFill="1" applyBorder="1"/>
    <xf numFmtId="0" fontId="0" fillId="0" borderId="7" xfId="0" applyBorder="1"/>
    <xf numFmtId="0" fontId="3" fillId="0" borderId="15" xfId="0" applyFont="1" applyBorder="1" applyAlignment="1">
      <alignment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" fontId="0" fillId="0" borderId="15" xfId="0" applyNumberFormat="1" applyBorder="1"/>
    <xf numFmtId="49" fontId="3" fillId="0" borderId="16" xfId="0" applyNumberFormat="1" applyFont="1" applyBorder="1" applyAlignment="1">
      <alignment horizontal="center" vertical="center" wrapText="1"/>
    </xf>
    <xf numFmtId="4" fontId="0" fillId="0" borderId="17" xfId="0" applyNumberFormat="1" applyFill="1" applyBorder="1" applyAlignment="1">
      <alignment horizontal="right"/>
    </xf>
    <xf numFmtId="4" fontId="0" fillId="4" borderId="1" xfId="0" applyNumberForma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2" fontId="0" fillId="0" borderId="1" xfId="0" applyNumberFormat="1" applyFill="1" applyBorder="1"/>
    <xf numFmtId="4" fontId="11" fillId="0" borderId="11" xfId="0" applyNumberFormat="1" applyFont="1" applyFill="1" applyBorder="1" applyAlignment="1">
      <alignment horizontal="right"/>
    </xf>
    <xf numFmtId="4" fontId="11" fillId="0" borderId="11" xfId="0" applyNumberFormat="1" applyFont="1" applyBorder="1" applyAlignment="1">
      <alignment horizontal="right"/>
    </xf>
    <xf numFmtId="4" fontId="11" fillId="0" borderId="14" xfId="0" applyNumberFormat="1" applyFont="1" applyFill="1" applyBorder="1" applyAlignment="1">
      <alignment horizontal="right"/>
    </xf>
    <xf numFmtId="4" fontId="11" fillId="0" borderId="14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B0E5C-B75B-4D67-8517-25CF75916DAE}">
  <dimension ref="A1:Q42"/>
  <sheetViews>
    <sheetView tabSelected="1" workbookViewId="0">
      <selection activeCell="G1" sqref="G1:G1048576"/>
    </sheetView>
  </sheetViews>
  <sheetFormatPr defaultRowHeight="15" x14ac:dyDescent="0.25"/>
  <cols>
    <col min="1" max="1" width="34.28515625" customWidth="1"/>
    <col min="2" max="2" width="8.42578125" hidden="1" customWidth="1"/>
    <col min="3" max="3" width="9.42578125" customWidth="1"/>
    <col min="4" max="4" width="8.140625" style="31" customWidth="1"/>
    <col min="5" max="6" width="8.85546875" customWidth="1"/>
    <col min="7" max="7" width="7.85546875" customWidth="1"/>
    <col min="10" max="10" width="8.140625" customWidth="1"/>
    <col min="11" max="11" width="7.28515625" customWidth="1"/>
    <col min="12" max="12" width="7.5703125" customWidth="1"/>
    <col min="13" max="13" width="8.85546875" customWidth="1"/>
    <col min="14" max="14" width="8.140625" customWidth="1"/>
    <col min="15" max="15" width="7.85546875" customWidth="1"/>
    <col min="16" max="16" width="8.85546875" customWidth="1"/>
  </cols>
  <sheetData>
    <row r="1" spans="1:17" ht="15.75" x14ac:dyDescent="0.25">
      <c r="A1" s="1" t="s">
        <v>0</v>
      </c>
      <c r="B1" s="1"/>
    </row>
    <row r="2" spans="1:17" ht="15.75" x14ac:dyDescent="0.25">
      <c r="A2" s="1" t="s">
        <v>35</v>
      </c>
      <c r="B2" s="1"/>
    </row>
    <row r="3" spans="1:17" ht="9" customHeight="1" x14ac:dyDescent="0.25">
      <c r="A3" s="1"/>
      <c r="B3" s="1"/>
    </row>
    <row r="4" spans="1:17" ht="11.25" customHeight="1" x14ac:dyDescent="0.25">
      <c r="A4" s="1"/>
      <c r="B4" s="1"/>
    </row>
    <row r="5" spans="1:17" ht="24.75" customHeight="1" x14ac:dyDescent="0.25">
      <c r="B5" s="30" t="s">
        <v>28</v>
      </c>
      <c r="C5" s="19" t="s">
        <v>30</v>
      </c>
      <c r="D5" s="98" t="s">
        <v>29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  <c r="P5" s="38"/>
    </row>
    <row r="6" spans="1:17" x14ac:dyDescent="0.25">
      <c r="C6" s="2"/>
      <c r="D6" s="33" t="s">
        <v>36</v>
      </c>
      <c r="E6" s="33" t="s">
        <v>37</v>
      </c>
      <c r="F6" s="33" t="s">
        <v>38</v>
      </c>
      <c r="G6" s="33" t="s">
        <v>39</v>
      </c>
      <c r="H6" s="33" t="s">
        <v>40</v>
      </c>
      <c r="I6" s="33" t="s">
        <v>41</v>
      </c>
      <c r="J6" s="33" t="s">
        <v>42</v>
      </c>
      <c r="K6" s="33" t="s">
        <v>43</v>
      </c>
      <c r="L6" s="33" t="s">
        <v>44</v>
      </c>
      <c r="M6" s="33" t="s">
        <v>45</v>
      </c>
      <c r="N6" s="33" t="s">
        <v>46</v>
      </c>
      <c r="O6" s="41" t="s">
        <v>47</v>
      </c>
      <c r="P6" s="45" t="s">
        <v>33</v>
      </c>
      <c r="Q6" s="34"/>
    </row>
    <row r="7" spans="1:17" x14ac:dyDescent="0.25">
      <c r="C7" s="39" t="s">
        <v>32</v>
      </c>
      <c r="D7" s="40" t="s">
        <v>50</v>
      </c>
      <c r="E7" s="40" t="s">
        <v>51</v>
      </c>
      <c r="F7" s="40" t="s">
        <v>52</v>
      </c>
      <c r="G7" s="40" t="s">
        <v>53</v>
      </c>
      <c r="H7" s="40" t="s">
        <v>53</v>
      </c>
      <c r="I7" s="40" t="s">
        <v>52</v>
      </c>
      <c r="J7" s="40" t="s">
        <v>50</v>
      </c>
      <c r="K7" s="40" t="s">
        <v>52</v>
      </c>
      <c r="L7" s="40" t="s">
        <v>53</v>
      </c>
      <c r="M7" s="40" t="s">
        <v>50</v>
      </c>
      <c r="N7" s="40" t="s">
        <v>51</v>
      </c>
      <c r="O7" s="42" t="s">
        <v>50</v>
      </c>
      <c r="P7" s="92"/>
      <c r="Q7" s="34"/>
    </row>
    <row r="8" spans="1:17" x14ac:dyDescent="0.25">
      <c r="A8" s="16" t="s">
        <v>1</v>
      </c>
      <c r="B8" s="35"/>
      <c r="C8" s="36">
        <v>0.4</v>
      </c>
      <c r="D8" s="37"/>
      <c r="E8" s="7"/>
      <c r="F8" s="7"/>
      <c r="G8" s="7"/>
      <c r="H8" s="7"/>
      <c r="I8" s="7"/>
      <c r="J8" s="7"/>
      <c r="K8" s="7"/>
      <c r="L8" s="7"/>
      <c r="M8" s="7"/>
      <c r="N8" s="7"/>
      <c r="O8" s="43"/>
      <c r="P8" s="92"/>
    </row>
    <row r="9" spans="1:17" ht="15.75" thickBot="1" x14ac:dyDescent="0.3">
      <c r="A9" s="61" t="s">
        <v>6</v>
      </c>
      <c r="B9" s="62">
        <v>0.25</v>
      </c>
      <c r="C9" s="63">
        <v>0.2</v>
      </c>
      <c r="D9" s="64">
        <v>36.799999999999997</v>
      </c>
      <c r="E9" s="59">
        <v>32</v>
      </c>
      <c r="F9" s="65">
        <v>33.6</v>
      </c>
      <c r="G9" s="65">
        <v>35.200000000000003</v>
      </c>
      <c r="H9" s="64">
        <v>35.200000000000003</v>
      </c>
      <c r="I9" s="65">
        <v>33.6</v>
      </c>
      <c r="J9" s="64">
        <v>36.799999999999997</v>
      </c>
      <c r="K9" s="65">
        <v>33.6</v>
      </c>
      <c r="L9" s="65">
        <v>35.200000000000003</v>
      </c>
      <c r="M9" s="64">
        <v>36.799999999999997</v>
      </c>
      <c r="N9" s="59">
        <v>32</v>
      </c>
      <c r="O9" s="65">
        <v>36.799999999999997</v>
      </c>
      <c r="P9" s="46">
        <v>0.25</v>
      </c>
    </row>
    <row r="10" spans="1:17" x14ac:dyDescent="0.25">
      <c r="A10" s="72" t="s">
        <v>31</v>
      </c>
      <c r="B10" s="69"/>
      <c r="C10" s="70">
        <v>0.2</v>
      </c>
      <c r="D10" s="93">
        <v>36.799999999999997</v>
      </c>
      <c r="E10" s="94">
        <v>32</v>
      </c>
      <c r="F10" s="94">
        <v>33.6</v>
      </c>
      <c r="G10" s="94">
        <v>35.200000000000003</v>
      </c>
      <c r="H10" s="93">
        <v>35.200000000000003</v>
      </c>
      <c r="I10" s="94">
        <v>33.6</v>
      </c>
      <c r="J10" s="93">
        <v>36.799999999999997</v>
      </c>
      <c r="K10" s="94">
        <v>33.6</v>
      </c>
      <c r="L10" s="94">
        <v>35.200000000000003</v>
      </c>
      <c r="M10" s="95">
        <v>36.799999999999997</v>
      </c>
      <c r="N10" s="96">
        <v>32</v>
      </c>
      <c r="O10" s="97">
        <v>36.799999999999997</v>
      </c>
      <c r="P10" s="60">
        <v>0.2</v>
      </c>
    </row>
    <row r="11" spans="1:17" ht="15.75" thickBot="1" x14ac:dyDescent="0.3">
      <c r="B11" s="85"/>
      <c r="C11" s="86" t="s">
        <v>34</v>
      </c>
      <c r="D11" s="58">
        <v>27.599999999999998</v>
      </c>
      <c r="E11" s="59">
        <v>24</v>
      </c>
      <c r="F11" s="59">
        <v>25.2</v>
      </c>
      <c r="G11" s="59">
        <v>26.4</v>
      </c>
      <c r="H11" s="81">
        <v>26.4</v>
      </c>
      <c r="I11" s="59">
        <v>25.2</v>
      </c>
      <c r="J11" s="58">
        <v>27.599999999999998</v>
      </c>
      <c r="K11" s="59">
        <v>25.2</v>
      </c>
      <c r="L11" s="59">
        <v>26.4</v>
      </c>
      <c r="M11" s="58">
        <v>27.599999999999998</v>
      </c>
      <c r="N11" s="59">
        <v>24</v>
      </c>
      <c r="O11" s="71">
        <v>27.599999999999998</v>
      </c>
      <c r="P11" s="80"/>
    </row>
    <row r="12" spans="1:17" x14ac:dyDescent="0.25">
      <c r="A12" s="82"/>
      <c r="B12" s="83"/>
      <c r="C12" s="84"/>
      <c r="D12" s="78"/>
      <c r="E12" s="79"/>
      <c r="F12" s="79"/>
      <c r="G12" s="79"/>
      <c r="H12" s="78"/>
      <c r="I12" s="79"/>
      <c r="J12" s="78"/>
      <c r="K12" s="79"/>
      <c r="L12" s="79"/>
      <c r="M12" s="78"/>
      <c r="N12" s="79"/>
      <c r="O12" s="79"/>
      <c r="P12" s="80"/>
    </row>
    <row r="13" spans="1:17" x14ac:dyDescent="0.25">
      <c r="A13" s="66" t="s">
        <v>18</v>
      </c>
      <c r="B13" s="67"/>
      <c r="C13" s="68">
        <v>1</v>
      </c>
      <c r="D13" s="52"/>
      <c r="E13" s="51"/>
      <c r="F13" s="51"/>
      <c r="G13" s="51"/>
      <c r="H13" s="52"/>
      <c r="I13" s="51"/>
      <c r="J13" s="52"/>
      <c r="K13" s="51"/>
      <c r="L13" s="51"/>
      <c r="M13" s="52"/>
      <c r="N13" s="51"/>
      <c r="O13" s="51"/>
      <c r="P13" s="80"/>
    </row>
    <row r="14" spans="1:17" x14ac:dyDescent="0.25">
      <c r="A14" s="12" t="s">
        <v>7</v>
      </c>
      <c r="B14" s="20" t="s">
        <v>21</v>
      </c>
      <c r="C14" s="5">
        <v>0.2</v>
      </c>
      <c r="D14" s="49">
        <v>36.799999999999997</v>
      </c>
      <c r="E14" s="44">
        <v>32</v>
      </c>
      <c r="F14" s="44">
        <v>33.6</v>
      </c>
      <c r="G14" s="44">
        <v>35.200000000000003</v>
      </c>
      <c r="H14" s="44">
        <v>35.200000000000003</v>
      </c>
      <c r="I14" s="44">
        <v>33.6</v>
      </c>
      <c r="J14" s="49">
        <v>36.799999999999997</v>
      </c>
      <c r="K14" s="44">
        <v>33.6</v>
      </c>
      <c r="L14" s="44">
        <v>35.200000000000003</v>
      </c>
      <c r="M14" s="49">
        <v>36.799999999999997</v>
      </c>
      <c r="N14" s="44">
        <v>32</v>
      </c>
      <c r="O14" s="49">
        <v>36.799999999999997</v>
      </c>
      <c r="P14" s="46">
        <v>0.5</v>
      </c>
    </row>
    <row r="15" spans="1:17" x14ac:dyDescent="0.25">
      <c r="A15" s="12" t="s">
        <v>8</v>
      </c>
      <c r="B15" s="20" t="s">
        <v>22</v>
      </c>
      <c r="C15" s="5">
        <v>0.2</v>
      </c>
      <c r="D15" s="49">
        <v>36.799999999999997</v>
      </c>
      <c r="E15" s="44">
        <v>32</v>
      </c>
      <c r="F15" s="44">
        <v>33.6</v>
      </c>
      <c r="G15" s="44">
        <v>35.200000000000003</v>
      </c>
      <c r="H15" s="44">
        <v>35.200000000000003</v>
      </c>
      <c r="I15" s="44">
        <v>33.6</v>
      </c>
      <c r="J15" s="49">
        <v>36.799999999999997</v>
      </c>
      <c r="K15" s="44">
        <v>33.6</v>
      </c>
      <c r="L15" s="44">
        <v>35.200000000000003</v>
      </c>
      <c r="M15" s="49">
        <v>36.799999999999997</v>
      </c>
      <c r="N15" s="44">
        <v>32</v>
      </c>
      <c r="O15" s="49">
        <v>36.799999999999997</v>
      </c>
      <c r="P15" s="46">
        <v>0.3</v>
      </c>
    </row>
    <row r="16" spans="1:17" x14ac:dyDescent="0.25">
      <c r="A16" s="13" t="s">
        <v>9</v>
      </c>
      <c r="B16" s="21" t="s">
        <v>23</v>
      </c>
      <c r="C16" s="5">
        <v>0.2</v>
      </c>
      <c r="D16" s="49">
        <v>36.799999999999997</v>
      </c>
      <c r="E16" s="44">
        <v>32</v>
      </c>
      <c r="F16" s="44">
        <v>33.6</v>
      </c>
      <c r="G16" s="44">
        <v>35.200000000000003</v>
      </c>
      <c r="H16" s="44">
        <v>35.200000000000003</v>
      </c>
      <c r="I16" s="44">
        <v>33.6</v>
      </c>
      <c r="J16" s="49">
        <v>36.799999999999997</v>
      </c>
      <c r="K16" s="44">
        <v>33.6</v>
      </c>
      <c r="L16" s="44">
        <v>35.200000000000003</v>
      </c>
      <c r="M16" s="49">
        <v>36.799999999999997</v>
      </c>
      <c r="N16" s="44">
        <v>32</v>
      </c>
      <c r="O16" s="49">
        <v>36.799999999999997</v>
      </c>
      <c r="P16" s="46">
        <v>0.45</v>
      </c>
    </row>
    <row r="17" spans="1:16" x14ac:dyDescent="0.25">
      <c r="A17" s="10" t="s">
        <v>19</v>
      </c>
      <c r="B17" s="22" t="s">
        <v>24</v>
      </c>
      <c r="C17" s="5">
        <v>0.1</v>
      </c>
      <c r="D17" s="49">
        <v>18.399999999999999</v>
      </c>
      <c r="E17" s="44">
        <v>16</v>
      </c>
      <c r="F17" s="44">
        <v>16.8</v>
      </c>
      <c r="G17" s="44">
        <v>17.600000000000001</v>
      </c>
      <c r="H17" s="44">
        <v>17.600000000000001</v>
      </c>
      <c r="I17" s="44">
        <v>16.8</v>
      </c>
      <c r="J17" s="49">
        <v>18.399999999999999</v>
      </c>
      <c r="K17" s="44">
        <v>16.8</v>
      </c>
      <c r="L17" s="44">
        <v>17.600000000000001</v>
      </c>
      <c r="M17" s="49">
        <v>18.399999999999999</v>
      </c>
      <c r="N17" s="44">
        <v>16</v>
      </c>
      <c r="O17" s="49">
        <v>18.399999999999999</v>
      </c>
      <c r="P17" s="46">
        <v>0.75</v>
      </c>
    </row>
    <row r="18" spans="1:16" x14ac:dyDescent="0.25">
      <c r="A18" s="10" t="s">
        <v>10</v>
      </c>
      <c r="B18" s="22" t="s">
        <v>25</v>
      </c>
      <c r="C18" s="5">
        <v>0.1</v>
      </c>
      <c r="D18" s="49">
        <v>18.399999999999999</v>
      </c>
      <c r="E18" s="44">
        <v>16</v>
      </c>
      <c r="F18" s="44">
        <v>16.8</v>
      </c>
      <c r="G18" s="44">
        <v>17.600000000000001</v>
      </c>
      <c r="H18" s="44">
        <v>17.600000000000001</v>
      </c>
      <c r="I18" s="44">
        <v>16.8</v>
      </c>
      <c r="J18" s="49">
        <v>18.399999999999999</v>
      </c>
      <c r="K18" s="44">
        <v>16.8</v>
      </c>
      <c r="L18" s="44">
        <v>17.600000000000001</v>
      </c>
      <c r="M18" s="49">
        <v>18.399999999999999</v>
      </c>
      <c r="N18" s="44">
        <v>16</v>
      </c>
      <c r="O18" s="49">
        <v>18.399999999999999</v>
      </c>
      <c r="P18" s="46">
        <v>0.8</v>
      </c>
    </row>
    <row r="19" spans="1:16" x14ac:dyDescent="0.25">
      <c r="A19" s="73" t="s">
        <v>55</v>
      </c>
      <c r="B19" s="22"/>
      <c r="C19" s="5">
        <v>0.2</v>
      </c>
      <c r="D19" s="49">
        <v>36.799999999999997</v>
      </c>
      <c r="E19" s="44">
        <v>32</v>
      </c>
      <c r="F19" s="44">
        <v>33.6</v>
      </c>
      <c r="G19" s="44">
        <v>35.200000000000003</v>
      </c>
      <c r="H19" s="44">
        <v>35.200000000000003</v>
      </c>
      <c r="I19" s="44">
        <v>33.6</v>
      </c>
      <c r="J19" s="49">
        <v>36.799999999999997</v>
      </c>
      <c r="K19" s="44">
        <v>33.6</v>
      </c>
      <c r="L19" s="44">
        <v>35.200000000000003</v>
      </c>
      <c r="M19" s="49">
        <v>36.799999999999997</v>
      </c>
      <c r="N19" s="44">
        <v>32</v>
      </c>
      <c r="O19" s="49">
        <v>36.799999999999997</v>
      </c>
      <c r="P19" s="87">
        <v>0.2</v>
      </c>
    </row>
    <row r="20" spans="1:16" x14ac:dyDescent="0.25">
      <c r="A20" s="14"/>
      <c r="B20" s="25"/>
      <c r="C20" s="4"/>
      <c r="D20" s="50"/>
      <c r="E20" s="51"/>
      <c r="F20" s="51"/>
      <c r="G20" s="51"/>
      <c r="H20" s="51"/>
      <c r="I20" s="51"/>
      <c r="J20" s="50"/>
      <c r="K20" s="51"/>
      <c r="L20" s="51"/>
      <c r="M20" s="50"/>
      <c r="N20" s="51"/>
      <c r="O20" s="51"/>
      <c r="P20" s="80"/>
    </row>
    <row r="21" spans="1:16" x14ac:dyDescent="0.25">
      <c r="A21" s="11" t="s">
        <v>3</v>
      </c>
      <c r="B21" s="23"/>
      <c r="C21" s="76">
        <v>0.7</v>
      </c>
      <c r="D21" s="52"/>
      <c r="E21" s="51"/>
      <c r="F21" s="51"/>
      <c r="G21" s="51"/>
      <c r="H21" s="51"/>
      <c r="I21" s="51"/>
      <c r="J21" s="52"/>
      <c r="K21" s="51"/>
      <c r="L21" s="51"/>
      <c r="M21" s="52"/>
      <c r="N21" s="51"/>
      <c r="O21" s="51"/>
      <c r="P21" s="80"/>
    </row>
    <row r="22" spans="1:16" x14ac:dyDescent="0.25">
      <c r="A22" s="10" t="s">
        <v>20</v>
      </c>
      <c r="B22" s="22" t="s">
        <v>26</v>
      </c>
      <c r="C22" s="7">
        <v>0.1</v>
      </c>
      <c r="D22" s="53">
        <v>18.399999999999999</v>
      </c>
      <c r="E22" s="44">
        <v>16</v>
      </c>
      <c r="F22" s="44">
        <v>16.8</v>
      </c>
      <c r="G22" s="44">
        <v>17.600000000000001</v>
      </c>
      <c r="H22" s="44">
        <v>17.600000000000001</v>
      </c>
      <c r="I22" s="44">
        <v>16.8</v>
      </c>
      <c r="J22" s="53">
        <v>18.399999999999999</v>
      </c>
      <c r="K22" s="44">
        <v>16.8</v>
      </c>
      <c r="L22" s="44">
        <v>17.600000000000001</v>
      </c>
      <c r="M22" s="53">
        <v>18.399999999999999</v>
      </c>
      <c r="N22" s="44">
        <v>16</v>
      </c>
      <c r="O22" s="53">
        <v>18.399999999999999</v>
      </c>
      <c r="P22" s="46">
        <v>1</v>
      </c>
    </row>
    <row r="23" spans="1:16" x14ac:dyDescent="0.25">
      <c r="A23" s="10" t="s">
        <v>11</v>
      </c>
      <c r="B23" s="22" t="s">
        <v>26</v>
      </c>
      <c r="C23" s="7">
        <v>0.1</v>
      </c>
      <c r="D23" s="53">
        <v>18.399999999999999</v>
      </c>
      <c r="E23" s="44">
        <v>16</v>
      </c>
      <c r="F23" s="44">
        <v>16.8</v>
      </c>
      <c r="G23" s="44">
        <v>17.600000000000001</v>
      </c>
      <c r="H23" s="44">
        <v>17.600000000000001</v>
      </c>
      <c r="I23" s="44">
        <v>16.8</v>
      </c>
      <c r="J23" s="53">
        <v>18.399999999999999</v>
      </c>
      <c r="K23" s="44">
        <v>16.8</v>
      </c>
      <c r="L23" s="44">
        <v>17.600000000000001</v>
      </c>
      <c r="M23" s="53">
        <v>18.399999999999999</v>
      </c>
      <c r="N23" s="44">
        <v>16</v>
      </c>
      <c r="O23" s="53">
        <v>18.399999999999999</v>
      </c>
      <c r="P23" s="46">
        <v>1</v>
      </c>
    </row>
    <row r="24" spans="1:16" x14ac:dyDescent="0.25">
      <c r="A24" s="10" t="s">
        <v>12</v>
      </c>
      <c r="B24" s="22" t="s">
        <v>26</v>
      </c>
      <c r="C24" s="7">
        <v>0.2</v>
      </c>
      <c r="D24" s="53">
        <v>36.799999999999997</v>
      </c>
      <c r="E24" s="44">
        <v>32</v>
      </c>
      <c r="F24" s="44">
        <v>33.6</v>
      </c>
      <c r="G24" s="44">
        <v>35.200000000000003</v>
      </c>
      <c r="H24" s="44">
        <v>35.200000000000003</v>
      </c>
      <c r="I24" s="44">
        <v>33.6</v>
      </c>
      <c r="J24" s="53">
        <v>36.799999999999997</v>
      </c>
      <c r="K24" s="44">
        <v>33.6</v>
      </c>
      <c r="L24" s="44">
        <v>35.200000000000003</v>
      </c>
      <c r="M24" s="53">
        <v>36.799999999999997</v>
      </c>
      <c r="N24" s="44">
        <v>32</v>
      </c>
      <c r="O24" s="53">
        <v>36.799999999999997</v>
      </c>
      <c r="P24" s="46">
        <v>1</v>
      </c>
    </row>
    <row r="25" spans="1:16" x14ac:dyDescent="0.25">
      <c r="A25" s="15" t="s">
        <v>17</v>
      </c>
      <c r="B25" s="22" t="s">
        <v>27</v>
      </c>
      <c r="C25" s="7">
        <v>0.3</v>
      </c>
      <c r="D25" s="53">
        <v>55.2</v>
      </c>
      <c r="E25" s="44">
        <v>48</v>
      </c>
      <c r="F25" s="44">
        <v>50.4</v>
      </c>
      <c r="G25" s="44">
        <v>52.8</v>
      </c>
      <c r="H25" s="44">
        <v>52.8</v>
      </c>
      <c r="I25" s="44">
        <v>50.4</v>
      </c>
      <c r="J25" s="53">
        <v>55.2</v>
      </c>
      <c r="K25" s="44">
        <v>50.4</v>
      </c>
      <c r="L25" s="44">
        <v>52.8</v>
      </c>
      <c r="M25" s="53">
        <v>55.2</v>
      </c>
      <c r="N25" s="44">
        <v>48</v>
      </c>
      <c r="O25" s="53">
        <v>55.2</v>
      </c>
      <c r="P25" s="46">
        <v>0.3</v>
      </c>
    </row>
    <row r="26" spans="1:16" x14ac:dyDescent="0.25">
      <c r="A26" s="15"/>
      <c r="B26" s="21"/>
      <c r="C26" s="7"/>
      <c r="D26" s="50"/>
      <c r="E26" s="51"/>
      <c r="F26" s="51"/>
      <c r="G26" s="51"/>
      <c r="H26" s="51"/>
      <c r="I26" s="51"/>
      <c r="J26" s="50"/>
      <c r="K26" s="51"/>
      <c r="L26" s="51"/>
      <c r="M26" s="50"/>
      <c r="N26" s="51"/>
      <c r="O26" s="51"/>
      <c r="P26" s="80"/>
    </row>
    <row r="27" spans="1:16" x14ac:dyDescent="0.25">
      <c r="A27" s="16" t="s">
        <v>4</v>
      </c>
      <c r="B27" s="26"/>
      <c r="C27" s="3">
        <v>0.2</v>
      </c>
      <c r="D27" s="52"/>
      <c r="E27" s="51"/>
      <c r="F27" s="51"/>
      <c r="G27" s="51"/>
      <c r="H27" s="51"/>
      <c r="I27" s="51"/>
      <c r="J27" s="52"/>
      <c r="K27" s="51"/>
      <c r="L27" s="51"/>
      <c r="M27" s="52"/>
      <c r="N27" s="51"/>
      <c r="O27" s="51"/>
      <c r="P27" s="80"/>
    </row>
    <row r="28" spans="1:16" x14ac:dyDescent="0.25">
      <c r="A28" s="15" t="s">
        <v>13</v>
      </c>
      <c r="B28" s="21" t="s">
        <v>22</v>
      </c>
      <c r="C28" s="7">
        <v>0.2</v>
      </c>
      <c r="D28" s="49">
        <v>36.799999999999997</v>
      </c>
      <c r="E28" s="44">
        <v>32</v>
      </c>
      <c r="F28" s="44">
        <v>33.6</v>
      </c>
      <c r="G28" s="44">
        <v>35.200000000000003</v>
      </c>
      <c r="H28" s="44">
        <v>35.200000000000003</v>
      </c>
      <c r="I28" s="44">
        <v>33.6</v>
      </c>
      <c r="J28" s="49">
        <v>36.799999999999997</v>
      </c>
      <c r="K28" s="44">
        <v>33.6</v>
      </c>
      <c r="L28" s="44">
        <v>35.200000000000003</v>
      </c>
      <c r="M28" s="49">
        <v>36.799999999999997</v>
      </c>
      <c r="N28" s="44">
        <v>32</v>
      </c>
      <c r="O28" s="44">
        <v>36.799999999999997</v>
      </c>
      <c r="P28" s="46">
        <v>0.2</v>
      </c>
    </row>
    <row r="29" spans="1:16" x14ac:dyDescent="0.25">
      <c r="A29" s="17"/>
      <c r="B29" s="27"/>
      <c r="C29" s="4"/>
      <c r="D29" s="50"/>
      <c r="E29" s="51"/>
      <c r="F29" s="51"/>
      <c r="G29" s="51"/>
      <c r="H29" s="51"/>
      <c r="I29" s="51"/>
      <c r="J29" s="50"/>
      <c r="K29" s="51"/>
      <c r="L29" s="51"/>
      <c r="M29" s="50"/>
      <c r="N29" s="51"/>
      <c r="O29" s="51"/>
      <c r="P29" s="80"/>
    </row>
    <row r="30" spans="1:16" x14ac:dyDescent="0.25">
      <c r="A30" s="18" t="s">
        <v>5</v>
      </c>
      <c r="B30" s="28"/>
      <c r="C30" s="3">
        <v>0.75</v>
      </c>
      <c r="D30" s="52"/>
      <c r="E30" s="51"/>
      <c r="F30" s="51"/>
      <c r="G30" s="51"/>
      <c r="H30" s="51"/>
      <c r="I30" s="51"/>
      <c r="J30" s="52"/>
      <c r="K30" s="51"/>
      <c r="L30" s="51"/>
      <c r="M30" s="52"/>
      <c r="N30" s="51"/>
      <c r="O30" s="51"/>
      <c r="P30" s="80"/>
    </row>
    <row r="31" spans="1:16" x14ac:dyDescent="0.25">
      <c r="A31" s="6" t="s">
        <v>14</v>
      </c>
      <c r="B31" s="29" t="s">
        <v>27</v>
      </c>
      <c r="C31" s="5">
        <v>0.3</v>
      </c>
      <c r="D31" s="49">
        <v>55.2</v>
      </c>
      <c r="E31" s="44">
        <v>48</v>
      </c>
      <c r="F31" s="44">
        <v>50.4</v>
      </c>
      <c r="G31" s="44">
        <v>52.8</v>
      </c>
      <c r="H31" s="44">
        <v>52.8</v>
      </c>
      <c r="I31" s="44">
        <v>50.4</v>
      </c>
      <c r="J31" s="49">
        <v>55.2</v>
      </c>
      <c r="K31" s="44">
        <v>50.4</v>
      </c>
      <c r="L31" s="44">
        <v>52.8</v>
      </c>
      <c r="M31" s="49">
        <v>55.2</v>
      </c>
      <c r="N31" s="44">
        <v>48</v>
      </c>
      <c r="O31" s="49">
        <v>55.2</v>
      </c>
      <c r="P31" s="46">
        <v>0.3</v>
      </c>
    </row>
    <row r="32" spans="1:16" x14ac:dyDescent="0.25">
      <c r="A32" s="6" t="s">
        <v>15</v>
      </c>
      <c r="B32" s="29" t="s">
        <v>26</v>
      </c>
      <c r="C32" s="5">
        <v>0.25</v>
      </c>
      <c r="D32" s="49">
        <v>46</v>
      </c>
      <c r="E32" s="44">
        <v>40</v>
      </c>
      <c r="F32" s="44">
        <v>42</v>
      </c>
      <c r="G32" s="44">
        <v>44</v>
      </c>
      <c r="H32" s="44">
        <v>44</v>
      </c>
      <c r="I32" s="44">
        <v>42</v>
      </c>
      <c r="J32" s="49">
        <v>46</v>
      </c>
      <c r="K32" s="44">
        <v>42</v>
      </c>
      <c r="L32" s="44">
        <v>44</v>
      </c>
      <c r="M32" s="49">
        <v>46</v>
      </c>
      <c r="N32" s="44">
        <v>40</v>
      </c>
      <c r="O32" s="49">
        <v>46</v>
      </c>
      <c r="P32" s="46">
        <v>1</v>
      </c>
    </row>
    <row r="33" spans="1:17" ht="15.75" thickBot="1" x14ac:dyDescent="0.3">
      <c r="A33" s="55" t="s">
        <v>16</v>
      </c>
      <c r="B33" s="56" t="s">
        <v>22</v>
      </c>
      <c r="C33" s="57">
        <v>0.2</v>
      </c>
      <c r="D33" s="58">
        <v>36.799999999999997</v>
      </c>
      <c r="E33" s="59">
        <v>32</v>
      </c>
      <c r="F33" s="59">
        <v>33.6</v>
      </c>
      <c r="G33" s="59">
        <v>35.200000000000003</v>
      </c>
      <c r="H33" s="59">
        <v>35.200000000000003</v>
      </c>
      <c r="I33" s="59">
        <v>33.6</v>
      </c>
      <c r="J33" s="58">
        <v>36.799999999999997</v>
      </c>
      <c r="K33" s="59">
        <v>33.6</v>
      </c>
      <c r="L33" s="59">
        <v>35.200000000000003</v>
      </c>
      <c r="M33" s="58">
        <v>36.799999999999997</v>
      </c>
      <c r="N33" s="59">
        <v>32</v>
      </c>
      <c r="O33" s="58">
        <v>36.799999999999997</v>
      </c>
      <c r="P33" s="46">
        <v>0.2</v>
      </c>
    </row>
    <row r="34" spans="1:17" x14ac:dyDescent="0.25">
      <c r="A34" s="47"/>
      <c r="B34" s="48"/>
      <c r="C34" s="75">
        <v>3.05</v>
      </c>
      <c r="D34" s="54">
        <f>SUM(D9:D33)-D11</f>
        <v>561.19999999999993</v>
      </c>
      <c r="E34" s="54">
        <f>SUM(E9:E33)-E11</f>
        <v>488</v>
      </c>
      <c r="F34" s="54">
        <f>SUM(F9:F33)-F11</f>
        <v>512.4</v>
      </c>
      <c r="G34" s="54">
        <f t="shared" ref="G34:O34" si="0">SUM(G9:G33)-G11</f>
        <v>536.80000000000007</v>
      </c>
      <c r="H34" s="54">
        <f t="shared" si="0"/>
        <v>536.80000000000007</v>
      </c>
      <c r="I34" s="54">
        <f t="shared" si="0"/>
        <v>512.4</v>
      </c>
      <c r="J34" s="54">
        <f t="shared" si="0"/>
        <v>561.19999999999993</v>
      </c>
      <c r="K34" s="54">
        <f t="shared" si="0"/>
        <v>512.4</v>
      </c>
      <c r="L34" s="54">
        <f t="shared" si="0"/>
        <v>536.80000000000007</v>
      </c>
      <c r="M34" s="54">
        <f t="shared" si="0"/>
        <v>561.19999999999993</v>
      </c>
      <c r="N34" s="54">
        <f t="shared" si="0"/>
        <v>488</v>
      </c>
      <c r="O34" s="54">
        <f t="shared" si="0"/>
        <v>561.19999999999993</v>
      </c>
      <c r="P34" s="77">
        <f>SUM(D34:O34)</f>
        <v>6368.4</v>
      </c>
      <c r="Q34" t="s">
        <v>54</v>
      </c>
    </row>
    <row r="35" spans="1:17" x14ac:dyDescent="0.25">
      <c r="A35" s="8"/>
      <c r="B35" s="8"/>
      <c r="C35" s="9"/>
      <c r="D35" s="32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7" x14ac:dyDescent="0.25">
      <c r="A36" s="8"/>
      <c r="B36" s="8"/>
      <c r="C36" s="9"/>
      <c r="D36" s="32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7" x14ac:dyDescent="0.25">
      <c r="A37" s="8"/>
      <c r="B37" s="8"/>
      <c r="C37" s="9"/>
      <c r="D37" s="32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7" x14ac:dyDescent="0.25">
      <c r="A38" s="11" t="s">
        <v>2</v>
      </c>
      <c r="B38" s="23"/>
      <c r="C38" s="3">
        <v>0.15</v>
      </c>
      <c r="D38" s="52"/>
      <c r="E38" s="51"/>
      <c r="F38" s="51"/>
      <c r="G38" s="51"/>
      <c r="H38" s="51"/>
      <c r="I38" s="51"/>
      <c r="J38" s="52"/>
      <c r="K38" s="51"/>
      <c r="L38" s="51"/>
      <c r="M38" s="52"/>
      <c r="N38" s="51"/>
      <c r="O38" s="51"/>
      <c r="P38" s="80"/>
    </row>
    <row r="39" spans="1:17" x14ac:dyDescent="0.25">
      <c r="A39" s="88" t="s">
        <v>49</v>
      </c>
      <c r="B39" s="24"/>
      <c r="C39" s="89">
        <v>0</v>
      </c>
      <c r="D39" s="90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0">
        <v>0</v>
      </c>
      <c r="K39" s="91">
        <v>0</v>
      </c>
      <c r="L39" s="91">
        <v>0</v>
      </c>
      <c r="M39" s="90">
        <v>0</v>
      </c>
      <c r="N39" s="91">
        <v>0</v>
      </c>
      <c r="O39" s="91">
        <v>0</v>
      </c>
      <c r="P39" s="74">
        <v>0</v>
      </c>
    </row>
    <row r="40" spans="1:17" x14ac:dyDescent="0.25">
      <c r="A40" s="8"/>
      <c r="B40" s="8"/>
      <c r="C40" s="9"/>
      <c r="D40" s="32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7" x14ac:dyDescent="0.25">
      <c r="A41" s="8"/>
      <c r="B41" s="8"/>
      <c r="C41" s="9"/>
      <c r="D41" s="32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7" x14ac:dyDescent="0.25">
      <c r="A42" t="s">
        <v>48</v>
      </c>
    </row>
  </sheetData>
  <mergeCells count="1">
    <mergeCell ref="D5:O5"/>
  </mergeCells>
  <printOptions horizontalCentered="1"/>
  <pageMargins left="0.19685039370078741" right="0.19685039370078741" top="0.59055118110236227" bottom="0.59055118110236227" header="0.31496062992125984" footer="0.31496062992125984"/>
  <pageSetup paperSize="9" orientation="landscape" r:id="rId1"/>
  <ignoredErrors>
    <ignoredError sqref="D7:O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PAM hodiny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Rozkošná Simona, Ing.</dc:creator>
  <cp:lastModifiedBy>Rozkošná Simona, Ing.</cp:lastModifiedBy>
  <cp:lastPrinted>2024-03-15T06:02:11Z</cp:lastPrinted>
  <dcterms:created xsi:type="dcterms:W3CDTF">2024-02-07T07:30:54Z</dcterms:created>
  <dcterms:modified xsi:type="dcterms:W3CDTF">2025-03-27T06:21:14Z</dcterms:modified>
</cp:coreProperties>
</file>