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AP-personální opatření" sheetId="1" r:id="rId1"/>
  </sheets>
  <definedNames>
    <definedName name="_xlnm._FilterDatabase" localSheetId="0" hidden="1">'AP-personální opatření'!$Z$1:$Z$46</definedName>
    <definedName name="_xlnm.Print_Titles" localSheetId="0">'AP-personální opatření'!$1:$3</definedName>
  </definedNames>
  <calcPr calcId="125725"/>
</workbook>
</file>

<file path=xl/calcChain.xml><?xml version="1.0" encoding="utf-8"?>
<calcChain xmlns="http://schemas.openxmlformats.org/spreadsheetml/2006/main">
  <c r="X43" i="1"/>
  <c r="W43"/>
  <c r="V43"/>
</calcChain>
</file>

<file path=xl/comments1.xml><?xml version="1.0" encoding="utf-8"?>
<comments xmlns="http://schemas.openxmlformats.org/spreadsheetml/2006/main">
  <authors>
    <author>63546</author>
  </authors>
  <commentList>
    <comment ref="O4" authorId="0">
      <text>
        <r>
          <rPr>
            <b/>
            <sz val="9"/>
            <color indexed="81"/>
            <rFont val="Tahoma"/>
            <family val="2"/>
            <charset val="238"/>
          </rPr>
          <t>63546:</t>
        </r>
        <r>
          <rPr>
            <sz val="9"/>
            <color indexed="81"/>
            <rFont val="Tahoma"/>
            <family val="2"/>
            <charset val="238"/>
          </rPr>
          <t xml:space="preserve">
alergologie nemá zastoupení na LF UP proto převod na centrální budget, prof Sovová umístí… nabídka "obecně"</t>
        </r>
      </text>
    </comment>
  </commentList>
</comments>
</file>

<file path=xl/sharedStrings.xml><?xml version="1.0" encoding="utf-8"?>
<sst xmlns="http://schemas.openxmlformats.org/spreadsheetml/2006/main" count="436" uniqueCount="241">
  <si>
    <t>priorita 1</t>
  </si>
  <si>
    <t>priorita 2</t>
  </si>
  <si>
    <t>priorita 3</t>
  </si>
  <si>
    <t>radiologie</t>
  </si>
  <si>
    <t>pediatrie</t>
  </si>
  <si>
    <t>neurologie</t>
  </si>
  <si>
    <t>DK</t>
  </si>
  <si>
    <t>neonatologie</t>
  </si>
  <si>
    <t>kardiologie</t>
  </si>
  <si>
    <t>oční</t>
  </si>
  <si>
    <t>urologie</t>
  </si>
  <si>
    <t xml:space="preserve">chirurgie </t>
  </si>
  <si>
    <t>ortopedie</t>
  </si>
  <si>
    <t>1.chir</t>
  </si>
  <si>
    <t>ORL</t>
  </si>
  <si>
    <t>1.CHIR</t>
  </si>
  <si>
    <t>2.CHIR</t>
  </si>
  <si>
    <t>plicní</t>
  </si>
  <si>
    <t xml:space="preserve">traumatologie </t>
  </si>
  <si>
    <t>Potyszová</t>
  </si>
  <si>
    <t>Bardoň</t>
  </si>
  <si>
    <t xml:space="preserve">Macek </t>
  </si>
  <si>
    <t>Švihra</t>
  </si>
  <si>
    <t>Riško</t>
  </si>
  <si>
    <t>Navrátilová</t>
  </si>
  <si>
    <t>Vráblová</t>
  </si>
  <si>
    <t>Čerňan</t>
  </si>
  <si>
    <t>Machačová</t>
  </si>
  <si>
    <t>Gregořík</t>
  </si>
  <si>
    <t>Račanský</t>
  </si>
  <si>
    <t>Frolová</t>
  </si>
  <si>
    <t>Plachá</t>
  </si>
  <si>
    <t>Smičková</t>
  </si>
  <si>
    <t>Šulavíková</t>
  </si>
  <si>
    <t>Aiglová</t>
  </si>
  <si>
    <t>Genzor</t>
  </si>
  <si>
    <t>Hudec</t>
  </si>
  <si>
    <t>Veberová</t>
  </si>
  <si>
    <t xml:space="preserve">Doubek </t>
  </si>
  <si>
    <t xml:space="preserve">Staněk </t>
  </si>
  <si>
    <t>Bodnár</t>
  </si>
  <si>
    <t xml:space="preserve">Monika </t>
  </si>
  <si>
    <t xml:space="preserve">Tereza </t>
  </si>
  <si>
    <t xml:space="preserve">Kateřina </t>
  </si>
  <si>
    <t xml:space="preserve">Renáta </t>
  </si>
  <si>
    <t xml:space="preserve">Petra </t>
  </si>
  <si>
    <t xml:space="preserve">Martina </t>
  </si>
  <si>
    <t xml:space="preserve">Jan </t>
  </si>
  <si>
    <t xml:space="preserve">Martin </t>
  </si>
  <si>
    <t xml:space="preserve">Vojtěch </t>
  </si>
  <si>
    <t xml:space="preserve">Václav </t>
  </si>
  <si>
    <t xml:space="preserve">Ján </t>
  </si>
  <si>
    <t xml:space="preserve">Mojmír </t>
  </si>
  <si>
    <t xml:space="preserve">Iva </t>
  </si>
  <si>
    <t xml:space="preserve">David </t>
  </si>
  <si>
    <t xml:space="preserve">Lucia </t>
  </si>
  <si>
    <t xml:space="preserve">Štěpán </t>
  </si>
  <si>
    <t xml:space="preserve">Karolína </t>
  </si>
  <si>
    <t xml:space="preserve">Lucie </t>
  </si>
  <si>
    <t xml:space="preserve">Samuel </t>
  </si>
  <si>
    <t xml:space="preserve">Michal </t>
  </si>
  <si>
    <t xml:space="preserve">Eva </t>
  </si>
  <si>
    <t xml:space="preserve">Daniela </t>
  </si>
  <si>
    <t xml:space="preserve">Tomáš </t>
  </si>
  <si>
    <t xml:space="preserve">Dana </t>
  </si>
  <si>
    <t xml:space="preserve">Juraj </t>
  </si>
  <si>
    <t>Pastorová</t>
  </si>
  <si>
    <t>Barbora</t>
  </si>
  <si>
    <t>HOK</t>
  </si>
  <si>
    <t>příjmení</t>
  </si>
  <si>
    <t>jméno</t>
  </si>
  <si>
    <t>ARO</t>
  </si>
  <si>
    <t>interna</t>
  </si>
  <si>
    <t>porgyn</t>
  </si>
  <si>
    <t>interna(3.)</t>
  </si>
  <si>
    <t>interna(1)</t>
  </si>
  <si>
    <t>plastika</t>
  </si>
  <si>
    <t>onkologie</t>
  </si>
  <si>
    <t>genetika</t>
  </si>
  <si>
    <t>farma</t>
  </si>
  <si>
    <t>gastro</t>
  </si>
  <si>
    <t>alergol.imuno</t>
  </si>
  <si>
    <t>Chmela</t>
  </si>
  <si>
    <t>Kovačič</t>
  </si>
  <si>
    <t>Uhliarová</t>
  </si>
  <si>
    <t>svoč</t>
  </si>
  <si>
    <t xml:space="preserve">Marecová </t>
  </si>
  <si>
    <t>Klára</t>
  </si>
  <si>
    <t>soudní</t>
  </si>
  <si>
    <t>radiol. intervenční</t>
  </si>
  <si>
    <t>Epidemiologie cévních mozkových příhod NEUR, Vedlejší nález na bazi plic při CT břicha RTG</t>
  </si>
  <si>
    <t>nedoloženo</t>
  </si>
  <si>
    <t>Prevence zastavení krevního oběhu a KPR v nemocnici - DP</t>
  </si>
  <si>
    <t>Klinická a molekulární patologie PATOL</t>
  </si>
  <si>
    <t>DM - rizikový faktor vzniku KrCa- 1IK,Přínos a TBB v diagnostice -PLIC</t>
  </si>
  <si>
    <t>Dif.dg.bolesti na hrudi -OUP, Zaměření ACS- KARIM a URGENT, Analýza sebevražd- SOUD</t>
  </si>
  <si>
    <t>Operační řešení striktur uretry- UROL - 1. cena v kategorii cena studentů 2014</t>
  </si>
  <si>
    <t>Spokojenost probandů a průběh klin. obrazu při kont. monitoringu glykemie -2IK, Vztah mezi onemocněním srdce a CMP - NEUR</t>
  </si>
  <si>
    <t>Systémový zánět u CHOPN - PLIC, Vztah aktivity choroby,stupně radiografického postižení a produktivity práce u nem. se zánět.revmatickými chorobami - 3IK</t>
  </si>
  <si>
    <t>Variabilita srdeční frekvence jako ukazatel kvality života dětí s nespecifickými střevními záněty - PSYCH</t>
  </si>
  <si>
    <t>Infekční komplikace indukční léčby akut.myeloidní leukémie - HOK,Význam molekulárních faktorů v dg., léčbě a stanovení prognozy AML -HOK,AML u starších nemocných - HOK</t>
  </si>
  <si>
    <t>Léčba pokročilé parkinsonovy choroby-NEUR, Transfuze granulocytů v léčbě závažných infekcí u neutropenických pacientů- HOK,Chronická myeloidní léukemie u starších pacientů - HOK</t>
  </si>
  <si>
    <t>Variabilta srdeční frekvence u nedonošených novorozenců - NOVO,</t>
  </si>
  <si>
    <t>Statistické zpracování dat výsledků intervenční radiologie se zaměřením na výsledky léčby aneuryzmat abdominální aorty - RTG</t>
  </si>
  <si>
    <t>Úmrtí udušením - SOUD</t>
  </si>
  <si>
    <t>Septin 9 v detekci neoplázií kolorekta - 2IK</t>
  </si>
  <si>
    <t>Náhlá smrt ve sportu - TVL, Výuka KPR pomocí pokročilých modelů - TVL</t>
  </si>
  <si>
    <t>Incidence metabolického syndromu ve skupině dětí s obezitou-TVL,Stanovení asociací mezi aktuální aktivitou nespecifických střevních zánětů u dětí (dle indexu PUCAI a PCDAI) a diagnostickými parametry - DK, Imunohistochemické prediktory nespecifických střevních zánětů a jejich využití v pediatrické praxi - DK</t>
  </si>
  <si>
    <t>Neuromodulační léčba neurologických a psychiatrických poruch - NEUR  - 2. místo v celostátní konferenci SVOČ 2014</t>
  </si>
  <si>
    <t>Sociální fobie - prediktory terapeutické odpovědi - PSY</t>
  </si>
  <si>
    <t>Echokardiografické sledování dlouhodobých výsledků mitrálních plastik - KCHIR, 1. místo v chirurgické sekci konference stud.věd. praxí</t>
  </si>
  <si>
    <t>Lenka</t>
  </si>
  <si>
    <t>Karol</t>
  </si>
  <si>
    <t>Kvalita života pacientů se zhoubným nádorem hlavy a krku - ORL</t>
  </si>
  <si>
    <t>Rizika úmrtnosti na těžké pneumonie - PLIC, Poranění skeletu bérce - obrazový orůvodce - RTG snímky, CT a MR - RTG</t>
  </si>
  <si>
    <t>Haluzová</t>
  </si>
  <si>
    <t>Sledování funkčních změn po operaci odchlípení sítnice - OCNI, Sledování bezpečnosti a efektivity chirurgických technik při řešení odchlípení sítnice - OCNI</t>
  </si>
  <si>
    <t>oftalmologie</t>
  </si>
  <si>
    <t>prům</t>
  </si>
  <si>
    <r>
      <t xml:space="preserve">nedoloženo                                              </t>
    </r>
    <r>
      <rPr>
        <sz val="10"/>
        <color rgb="FFFF0000"/>
        <rFont val="Calibri"/>
        <family val="2"/>
        <charset val="238"/>
        <scheme val="minor"/>
      </rPr>
      <t xml:space="preserve"> Poznámka - Cena děkana za vynikající studijní prostěch</t>
    </r>
  </si>
  <si>
    <r>
      <t> </t>
    </r>
    <r>
      <rPr>
        <sz val="10"/>
        <color rgb="FF1F497D"/>
        <rFont val="Calibri"/>
        <family val="2"/>
        <charset val="238"/>
        <scheme val="minor"/>
      </rPr>
      <t>1,69</t>
    </r>
  </si>
  <si>
    <t xml:space="preserve">Adherence a percepce rizika u pacientů s chronickou myeloidní leukemií léčených inhibitory tyrosin-kinaz ,Nežádoucí účinky nových antikoagulancií </t>
  </si>
  <si>
    <t>farmakologie</t>
  </si>
  <si>
    <t>úv FN</t>
  </si>
  <si>
    <t>úv LF</t>
  </si>
  <si>
    <t>nástup do PP</t>
  </si>
  <si>
    <t> 1,93</t>
  </si>
  <si>
    <t xml:space="preserve">Štenclová </t>
  </si>
  <si>
    <t>Jana</t>
  </si>
  <si>
    <t xml:space="preserve">Střídová </t>
  </si>
  <si>
    <t>Spisarová</t>
  </si>
  <si>
    <t>1.8.</t>
  </si>
  <si>
    <t>1.7.</t>
  </si>
  <si>
    <t>1.9.</t>
  </si>
  <si>
    <t>1.6.</t>
  </si>
  <si>
    <t xml:space="preserve">Stodola </t>
  </si>
  <si>
    <t>1.10.</t>
  </si>
  <si>
    <t>kmen</t>
  </si>
  <si>
    <t>školitel</t>
  </si>
  <si>
    <t>osobní číslo</t>
  </si>
  <si>
    <t>centr. úv. FN</t>
  </si>
  <si>
    <t>centr. úv. LF</t>
  </si>
  <si>
    <t>Mihál</t>
  </si>
  <si>
    <t>Kantor</t>
  </si>
  <si>
    <t>ALG</t>
  </si>
  <si>
    <t>KARIM</t>
  </si>
  <si>
    <t>FARM</t>
  </si>
  <si>
    <t>GEN</t>
  </si>
  <si>
    <t>1CHIR</t>
  </si>
  <si>
    <t>1IK</t>
  </si>
  <si>
    <t>2IK</t>
  </si>
  <si>
    <t>NEUR</t>
  </si>
  <si>
    <t>NOVO</t>
  </si>
  <si>
    <t>ONK</t>
  </si>
  <si>
    <t>ORT</t>
  </si>
  <si>
    <t>PLIC</t>
  </si>
  <si>
    <t>RTG</t>
  </si>
  <si>
    <t>SOUD</t>
  </si>
  <si>
    <t>UROL</t>
  </si>
  <si>
    <t>OCNI</t>
  </si>
  <si>
    <t>Barnetová</t>
  </si>
  <si>
    <t>chirurgický</t>
  </si>
  <si>
    <t>pediatrický</t>
  </si>
  <si>
    <t>Melichar</t>
  </si>
  <si>
    <t>Bakaj</t>
  </si>
  <si>
    <t>Grygárková</t>
  </si>
  <si>
    <t>Lošťáková</t>
  </si>
  <si>
    <t>Köcher</t>
  </si>
  <si>
    <t>Heřman</t>
  </si>
  <si>
    <t>Szotkowski</t>
  </si>
  <si>
    <t>Turcsányi</t>
  </si>
  <si>
    <t>Bystroň</t>
  </si>
  <si>
    <t>Kamínek</t>
  </si>
  <si>
    <t>Kalina</t>
  </si>
  <si>
    <t>interní</t>
  </si>
  <si>
    <t xml:space="preserve">Křenková </t>
  </si>
  <si>
    <t>Aneta</t>
  </si>
  <si>
    <t>radiologický</t>
  </si>
  <si>
    <t>patologický</t>
  </si>
  <si>
    <t>15.8.</t>
  </si>
  <si>
    <t>Curtisová</t>
  </si>
  <si>
    <t>Táborský</t>
  </si>
  <si>
    <t>Heinc</t>
  </si>
  <si>
    <t>Hrčková</t>
  </si>
  <si>
    <t>neurologický</t>
  </si>
  <si>
    <t>ortopedický</t>
  </si>
  <si>
    <t>Vitovjak</t>
  </si>
  <si>
    <t>Kutěj</t>
  </si>
  <si>
    <t>anesteziologický</t>
  </si>
  <si>
    <t>urologický</t>
  </si>
  <si>
    <t>Študent</t>
  </si>
  <si>
    <t>Marešová</t>
  </si>
  <si>
    <t>oftalmologický</t>
  </si>
  <si>
    <t>Homolová</t>
  </si>
  <si>
    <t>Zuzana</t>
  </si>
  <si>
    <t>Homola</t>
  </si>
  <si>
    <t>Pavel</t>
  </si>
  <si>
    <t>KCHIR</t>
  </si>
  <si>
    <t>Fritscherová</t>
  </si>
  <si>
    <t>1.11.</t>
  </si>
  <si>
    <t xml:space="preserve"> </t>
  </si>
  <si>
    <t>Hlaváčová</t>
  </si>
  <si>
    <t xml:space="preserve"> Absolventský program - 2015/2016 </t>
  </si>
  <si>
    <t>od kdy</t>
  </si>
  <si>
    <t>osobní přípl.</t>
  </si>
  <si>
    <t>Kč</t>
  </si>
  <si>
    <t>úvazek po 1 roce</t>
  </si>
  <si>
    <t>FNOL</t>
  </si>
  <si>
    <t>PP/FNOL</t>
  </si>
  <si>
    <t>Poznámka</t>
  </si>
  <si>
    <t>do</t>
  </si>
  <si>
    <t>Atestace</t>
  </si>
  <si>
    <t>Zd.prac.</t>
  </si>
  <si>
    <t>nástup (2015)</t>
  </si>
  <si>
    <t>alergologie a klinická imunologie</t>
  </si>
  <si>
    <t>anesteziologie a intenzivní medicína</t>
  </si>
  <si>
    <t>pneumologie a ftizelogie</t>
  </si>
  <si>
    <t>vnitřní lékařství</t>
  </si>
  <si>
    <t>klinická genetika</t>
  </si>
  <si>
    <t>obor spec.vzd.</t>
  </si>
  <si>
    <t>hematologie a transfuzní lékařství</t>
  </si>
  <si>
    <t>chirurgie</t>
  </si>
  <si>
    <t>gastroenterologie</t>
  </si>
  <si>
    <t>dětské lékařství</t>
  </si>
  <si>
    <t>otorinolaryngologický</t>
  </si>
  <si>
    <t>ORL a chirugie hlavy a krku</t>
  </si>
  <si>
    <t>ortopedie a traumatologie poh. ústojí, traumatologie</t>
  </si>
  <si>
    <t>ortopedický, chirurgický</t>
  </si>
  <si>
    <t>ortopedie a tramatologie pohybového ústrojí</t>
  </si>
  <si>
    <t>radiologie a zobrazovací metody</t>
  </si>
  <si>
    <t>soudní lékařství</t>
  </si>
  <si>
    <t>kardiochirurgie</t>
  </si>
  <si>
    <t>klinická onkologie</t>
  </si>
  <si>
    <t>radiační onkologie</t>
  </si>
  <si>
    <t>Konečná</t>
  </si>
  <si>
    <t>neurčito</t>
  </si>
  <si>
    <t>ukončení pracovního poměru 30.6.2016</t>
  </si>
  <si>
    <t>v rámci SM</t>
  </si>
  <si>
    <t>nad SM</t>
  </si>
  <si>
    <t>ukončení pracovního poměru 30.9.2016</t>
  </si>
  <si>
    <t>snížení úvazku na 0,5 k 1.9.2016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</si>
</sst>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_ ;\-#,##0.00\ "/>
    <numFmt numFmtId="166" formatCode="0;[Red]0"/>
  </numFmts>
  <fonts count="27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1F497D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b/>
      <strike/>
      <sz val="10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Fill="1"/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6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vertical="center"/>
    </xf>
    <xf numFmtId="0" fontId="21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Border="1"/>
    <xf numFmtId="164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165" fontId="2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66" fontId="4" fillId="0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2" fontId="2" fillId="7" borderId="1" xfId="0" applyNumberFormat="1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2" fontId="2" fillId="8" borderId="1" xfId="0" applyNumberFormat="1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2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9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6"/>
  <sheetViews>
    <sheetView tabSelected="1" showRuler="0" topLeftCell="B1" zoomScale="115" zoomScaleNormal="115" zoomScalePageLayoutView="10" workbookViewId="0">
      <selection activeCell="AF30" sqref="AF30"/>
    </sheetView>
  </sheetViews>
  <sheetFormatPr defaultColWidth="9.140625" defaultRowHeight="12.75"/>
  <cols>
    <col min="1" max="1" width="11.28515625" style="5" hidden="1" customWidth="1"/>
    <col min="2" max="2" width="10.85546875" style="8" customWidth="1"/>
    <col min="3" max="3" width="7.7109375" style="8" customWidth="1"/>
    <col min="4" max="4" width="4.7109375" style="2" hidden="1" customWidth="1"/>
    <col min="5" max="5" width="24.28515625" style="7" hidden="1" customWidth="1"/>
    <col min="6" max="6" width="5.5703125" style="1" hidden="1" customWidth="1"/>
    <col min="7" max="7" width="4.7109375" style="1" hidden="1" customWidth="1"/>
    <col min="8" max="8" width="9" style="1" hidden="1" customWidth="1"/>
    <col min="9" max="9" width="8.140625" style="4" customWidth="1"/>
    <col min="10" max="10" width="9.5703125" style="74" hidden="1" customWidth="1"/>
    <col min="11" max="11" width="10" style="74" hidden="1" customWidth="1"/>
    <col min="12" max="12" width="5.5703125" style="3" hidden="1" customWidth="1"/>
    <col min="13" max="13" width="4.85546875" style="3" hidden="1" customWidth="1"/>
    <col min="14" max="14" width="6.42578125" style="18" hidden="1" customWidth="1"/>
    <col min="15" max="15" width="7" style="12" hidden="1" customWidth="1"/>
    <col min="16" max="16" width="42.140625" style="12" customWidth="1"/>
    <col min="17" max="17" width="20.7109375" style="12" customWidth="1"/>
    <col min="18" max="18" width="8.42578125" style="103" hidden="1" customWidth="1"/>
    <col min="19" max="19" width="4.85546875" style="12" hidden="1" customWidth="1"/>
    <col min="20" max="20" width="2.85546875" style="4" hidden="1" customWidth="1"/>
    <col min="21" max="21" width="7.85546875" style="70" hidden="1" customWidth="1"/>
    <col min="22" max="22" width="8.28515625" style="70" customWidth="1"/>
    <col min="23" max="23" width="7.5703125" style="70" customWidth="1"/>
    <col min="24" max="24" width="7.140625" style="70" customWidth="1"/>
    <col min="25" max="25" width="6.140625" style="70" customWidth="1"/>
    <col min="26" max="26" width="8.85546875" style="6" customWidth="1"/>
    <col min="27" max="27" width="50.5703125" style="3" customWidth="1"/>
    <col min="28" max="16384" width="9.140625" style="3"/>
  </cols>
  <sheetData>
    <row r="1" spans="1:31" ht="29.25" customHeight="1">
      <c r="B1" s="151" t="s">
        <v>202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27"/>
      <c r="AA1" s="27"/>
    </row>
    <row r="2" spans="1:31" ht="15.75" customHeight="1" thickBot="1">
      <c r="B2" s="155" t="s">
        <v>69</v>
      </c>
      <c r="C2" s="155" t="s">
        <v>70</v>
      </c>
      <c r="D2" s="111"/>
      <c r="E2" s="111"/>
      <c r="F2" s="111"/>
      <c r="G2" s="111"/>
      <c r="H2" s="111"/>
      <c r="I2" s="155" t="s">
        <v>212</v>
      </c>
      <c r="J2" s="112"/>
      <c r="K2" s="112"/>
      <c r="L2" s="111"/>
      <c r="M2" s="111"/>
      <c r="N2" s="111"/>
      <c r="O2" s="111"/>
      <c r="P2" s="156" t="s">
        <v>219</v>
      </c>
      <c r="Q2" s="153" t="s">
        <v>137</v>
      </c>
      <c r="R2" s="153" t="s">
        <v>211</v>
      </c>
      <c r="S2" s="154" t="s">
        <v>204</v>
      </c>
      <c r="T2" s="154"/>
      <c r="U2" s="154"/>
      <c r="V2" s="154" t="s">
        <v>206</v>
      </c>
      <c r="W2" s="154"/>
      <c r="X2" s="154"/>
      <c r="Y2" s="154" t="s">
        <v>208</v>
      </c>
      <c r="Z2" s="154"/>
      <c r="AA2" s="152" t="s">
        <v>209</v>
      </c>
    </row>
    <row r="3" spans="1:31" s="12" customFormat="1" ht="21.75" customHeight="1" thickBot="1">
      <c r="A3" s="94" t="s">
        <v>139</v>
      </c>
      <c r="B3" s="155"/>
      <c r="C3" s="155"/>
      <c r="D3" s="113" t="s">
        <v>118</v>
      </c>
      <c r="E3" s="113" t="s">
        <v>85</v>
      </c>
      <c r="F3" s="114" t="s">
        <v>0</v>
      </c>
      <c r="G3" s="114" t="s">
        <v>1</v>
      </c>
      <c r="H3" s="114" t="s">
        <v>2</v>
      </c>
      <c r="I3" s="155"/>
      <c r="J3" s="115" t="s">
        <v>137</v>
      </c>
      <c r="K3" s="115" t="s">
        <v>138</v>
      </c>
      <c r="L3" s="113" t="s">
        <v>123</v>
      </c>
      <c r="M3" s="114" t="s">
        <v>124</v>
      </c>
      <c r="N3" s="113" t="s">
        <v>140</v>
      </c>
      <c r="O3" s="113" t="s">
        <v>141</v>
      </c>
      <c r="P3" s="157"/>
      <c r="Q3" s="153"/>
      <c r="R3" s="153"/>
      <c r="S3" s="113" t="s">
        <v>205</v>
      </c>
      <c r="T3" s="113" t="s">
        <v>125</v>
      </c>
      <c r="U3" s="116" t="s">
        <v>203</v>
      </c>
      <c r="V3" s="116" t="s">
        <v>207</v>
      </c>
      <c r="W3" s="116" t="s">
        <v>237</v>
      </c>
      <c r="X3" s="116" t="s">
        <v>238</v>
      </c>
      <c r="Y3" s="116" t="s">
        <v>213</v>
      </c>
      <c r="Z3" s="113" t="s">
        <v>210</v>
      </c>
      <c r="AA3" s="152"/>
    </row>
    <row r="4" spans="1:31" s="13" customFormat="1" ht="15" customHeight="1">
      <c r="A4" s="92">
        <v>64318</v>
      </c>
      <c r="B4" s="93" t="s">
        <v>29</v>
      </c>
      <c r="C4" s="10" t="s">
        <v>52</v>
      </c>
      <c r="D4" s="19">
        <v>1.69</v>
      </c>
      <c r="E4" s="14" t="s">
        <v>93</v>
      </c>
      <c r="F4" s="107" t="s">
        <v>81</v>
      </c>
      <c r="G4" s="9"/>
      <c r="H4" s="9"/>
      <c r="I4" s="80" t="s">
        <v>144</v>
      </c>
      <c r="J4" s="40" t="s">
        <v>174</v>
      </c>
      <c r="K4" s="40" t="s">
        <v>171</v>
      </c>
      <c r="L4" s="53">
        <v>0.8</v>
      </c>
      <c r="M4" s="53"/>
      <c r="N4" s="48"/>
      <c r="O4" s="51">
        <v>0.2</v>
      </c>
      <c r="P4" s="108" t="s">
        <v>214</v>
      </c>
      <c r="Q4" s="39" t="s">
        <v>174</v>
      </c>
      <c r="R4" s="39"/>
      <c r="S4" s="41">
        <v>2500</v>
      </c>
      <c r="T4" s="54">
        <v>42217</v>
      </c>
      <c r="U4" s="85">
        <v>42401</v>
      </c>
      <c r="V4" s="118">
        <v>1</v>
      </c>
      <c r="W4" s="142">
        <v>1</v>
      </c>
      <c r="X4" s="85"/>
      <c r="Y4" s="55" t="s">
        <v>131</v>
      </c>
      <c r="Z4" s="148">
        <v>42916</v>
      </c>
      <c r="AA4" s="96"/>
    </row>
    <row r="5" spans="1:31" s="13" customFormat="1" ht="15" customHeight="1">
      <c r="A5" s="92"/>
      <c r="B5" s="93" t="s">
        <v>234</v>
      </c>
      <c r="C5" s="10" t="s">
        <v>53</v>
      </c>
      <c r="D5" s="19">
        <v>1.69</v>
      </c>
      <c r="E5" s="14" t="s">
        <v>91</v>
      </c>
      <c r="F5" s="9" t="s">
        <v>17</v>
      </c>
      <c r="G5" s="9" t="s">
        <v>71</v>
      </c>
      <c r="H5" s="9"/>
      <c r="I5" s="39" t="s">
        <v>145</v>
      </c>
      <c r="J5" s="40" t="s">
        <v>174</v>
      </c>
      <c r="K5" s="40" t="s">
        <v>166</v>
      </c>
      <c r="L5" s="56">
        <v>0.8</v>
      </c>
      <c r="M5" s="53">
        <v>0.2</v>
      </c>
      <c r="N5" s="51"/>
      <c r="O5" s="48"/>
      <c r="P5" s="109" t="s">
        <v>216</v>
      </c>
      <c r="Q5" s="80" t="s">
        <v>174</v>
      </c>
      <c r="R5" s="80"/>
      <c r="S5" s="52">
        <v>2500</v>
      </c>
      <c r="T5" s="54">
        <v>42217</v>
      </c>
      <c r="U5" s="85">
        <v>42461</v>
      </c>
      <c r="V5" s="118">
        <v>1</v>
      </c>
      <c r="W5" s="142">
        <v>1</v>
      </c>
      <c r="X5" s="87"/>
      <c r="Y5" s="55" t="s">
        <v>131</v>
      </c>
      <c r="Z5" s="148">
        <v>43281</v>
      </c>
      <c r="AA5" s="96" t="s">
        <v>200</v>
      </c>
    </row>
    <row r="6" spans="1:31" s="13" customFormat="1" ht="15" customHeight="1">
      <c r="A6" s="104"/>
      <c r="B6" s="40" t="s">
        <v>84</v>
      </c>
      <c r="C6" s="41" t="s">
        <v>111</v>
      </c>
      <c r="D6" s="19">
        <v>1.65</v>
      </c>
      <c r="E6" s="14" t="s">
        <v>92</v>
      </c>
      <c r="F6" s="41" t="s">
        <v>71</v>
      </c>
      <c r="G6" s="41"/>
      <c r="H6" s="41"/>
      <c r="I6" s="39" t="s">
        <v>145</v>
      </c>
      <c r="J6" s="40"/>
      <c r="K6" s="40" t="s">
        <v>198</v>
      </c>
      <c r="L6" s="56">
        <v>0.8</v>
      </c>
      <c r="M6" s="56"/>
      <c r="N6" s="48"/>
      <c r="O6" s="51">
        <v>0.2</v>
      </c>
      <c r="P6" s="108" t="s">
        <v>215</v>
      </c>
      <c r="Q6" s="80" t="s">
        <v>188</v>
      </c>
      <c r="R6" s="39"/>
      <c r="S6" s="41">
        <v>2500</v>
      </c>
      <c r="T6" s="54">
        <v>42186</v>
      </c>
      <c r="U6" s="85">
        <v>42461</v>
      </c>
      <c r="V6" s="118">
        <v>1</v>
      </c>
      <c r="W6" s="142">
        <v>1</v>
      </c>
      <c r="X6" s="85"/>
      <c r="Y6" s="77" t="s">
        <v>136</v>
      </c>
      <c r="Z6" s="90">
        <v>43281</v>
      </c>
      <c r="AA6" s="97" t="s">
        <v>200</v>
      </c>
    </row>
    <row r="7" spans="1:31" s="13" customFormat="1" ht="15" customHeight="1">
      <c r="A7" s="104"/>
      <c r="B7" s="93" t="s">
        <v>39</v>
      </c>
      <c r="C7" s="10" t="s">
        <v>50</v>
      </c>
      <c r="D7" s="19">
        <v>1.1399999999999999</v>
      </c>
      <c r="E7" s="14" t="s">
        <v>95</v>
      </c>
      <c r="F7" s="9" t="s">
        <v>71</v>
      </c>
      <c r="G7" s="9" t="s">
        <v>4</v>
      </c>
      <c r="H7" s="9" t="s">
        <v>8</v>
      </c>
      <c r="I7" s="84" t="s">
        <v>145</v>
      </c>
      <c r="J7" s="47" t="s">
        <v>188</v>
      </c>
      <c r="K7" s="47" t="s">
        <v>187</v>
      </c>
      <c r="L7" s="56">
        <v>0.8</v>
      </c>
      <c r="M7" s="53"/>
      <c r="N7" s="48"/>
      <c r="O7" s="51">
        <v>0.2</v>
      </c>
      <c r="P7" s="108" t="s">
        <v>215</v>
      </c>
      <c r="Q7" s="80" t="s">
        <v>188</v>
      </c>
      <c r="R7" s="39"/>
      <c r="S7" s="41">
        <v>2000</v>
      </c>
      <c r="T7" s="54">
        <v>42217</v>
      </c>
      <c r="U7" s="85">
        <v>42401</v>
      </c>
      <c r="V7" s="118">
        <v>1</v>
      </c>
      <c r="W7" s="142">
        <v>1</v>
      </c>
      <c r="X7" s="85"/>
      <c r="Y7" s="55" t="s">
        <v>131</v>
      </c>
      <c r="Z7" s="148">
        <v>43646</v>
      </c>
      <c r="AA7" s="9"/>
    </row>
    <row r="8" spans="1:31" s="13" customFormat="1" ht="15" hidden="1" customHeight="1">
      <c r="A8" s="105">
        <v>64459</v>
      </c>
      <c r="B8" s="93" t="s">
        <v>68</v>
      </c>
      <c r="C8" s="10" t="s">
        <v>57</v>
      </c>
      <c r="D8" s="19">
        <v>1.1399999999999999</v>
      </c>
      <c r="E8" s="14" t="s">
        <v>121</v>
      </c>
      <c r="F8" s="9" t="s">
        <v>122</v>
      </c>
      <c r="G8" s="9" t="s">
        <v>8</v>
      </c>
      <c r="H8" s="9" t="s">
        <v>80</v>
      </c>
      <c r="I8" s="80" t="s">
        <v>146</v>
      </c>
      <c r="J8" s="40" t="s">
        <v>174</v>
      </c>
      <c r="K8" s="40"/>
      <c r="L8" s="53">
        <v>0.8</v>
      </c>
      <c r="M8" s="53">
        <v>0.2</v>
      </c>
      <c r="N8" s="48"/>
      <c r="O8" s="48"/>
      <c r="P8" s="109" t="s">
        <v>217</v>
      </c>
      <c r="Q8" s="80" t="s">
        <v>174</v>
      </c>
      <c r="R8" s="80"/>
      <c r="S8" s="52">
        <v>2500</v>
      </c>
      <c r="T8" s="54">
        <v>42248</v>
      </c>
      <c r="U8" s="85">
        <v>42430</v>
      </c>
      <c r="V8" s="118">
        <v>0.8</v>
      </c>
      <c r="W8" s="142">
        <v>0.5</v>
      </c>
      <c r="X8" s="142">
        <v>0.3</v>
      </c>
      <c r="Y8" s="55" t="s">
        <v>133</v>
      </c>
      <c r="Z8" s="148">
        <v>42916</v>
      </c>
      <c r="AA8" s="141" t="s">
        <v>239</v>
      </c>
    </row>
    <row r="9" spans="1:31" s="13" customFormat="1" ht="15" customHeight="1">
      <c r="A9" s="105">
        <v>64368</v>
      </c>
      <c r="B9" s="93" t="s">
        <v>37</v>
      </c>
      <c r="C9" s="10" t="s">
        <v>42</v>
      </c>
      <c r="D9" s="19">
        <v>1.48</v>
      </c>
      <c r="E9" s="14" t="s">
        <v>99</v>
      </c>
      <c r="F9" s="9" t="s">
        <v>78</v>
      </c>
      <c r="G9" s="9"/>
      <c r="H9" s="9"/>
      <c r="I9" s="80" t="s">
        <v>147</v>
      </c>
      <c r="J9" s="40" t="s">
        <v>162</v>
      </c>
      <c r="K9" s="40" t="s">
        <v>180</v>
      </c>
      <c r="L9" s="53">
        <v>0.8</v>
      </c>
      <c r="M9" s="53">
        <v>0.2</v>
      </c>
      <c r="N9" s="48"/>
      <c r="O9" s="48"/>
      <c r="P9" s="109" t="s">
        <v>218</v>
      </c>
      <c r="Q9" s="80" t="s">
        <v>162</v>
      </c>
      <c r="R9" s="80"/>
      <c r="S9" s="52">
        <v>2000</v>
      </c>
      <c r="T9" s="54">
        <v>42186</v>
      </c>
      <c r="U9" s="85">
        <v>42461</v>
      </c>
      <c r="V9" s="118">
        <v>0.8</v>
      </c>
      <c r="W9" s="142">
        <v>0.8</v>
      </c>
      <c r="X9" s="85"/>
      <c r="Y9" s="78" t="s">
        <v>132</v>
      </c>
      <c r="Z9" s="148">
        <v>43281</v>
      </c>
      <c r="AA9" s="96"/>
    </row>
    <row r="10" spans="1:31" s="13" customFormat="1" ht="15" customHeight="1">
      <c r="A10" s="105">
        <v>64349</v>
      </c>
      <c r="B10" s="93" t="s">
        <v>26</v>
      </c>
      <c r="C10" s="10" t="s">
        <v>48</v>
      </c>
      <c r="D10" s="19">
        <v>1.28</v>
      </c>
      <c r="E10" s="14" t="s">
        <v>100</v>
      </c>
      <c r="F10" s="9" t="s">
        <v>68</v>
      </c>
      <c r="G10" s="9" t="s">
        <v>77</v>
      </c>
      <c r="H10" s="9" t="s">
        <v>72</v>
      </c>
      <c r="I10" s="80" t="s">
        <v>68</v>
      </c>
      <c r="J10" s="40"/>
      <c r="K10" s="76" t="s">
        <v>169</v>
      </c>
      <c r="L10" s="53">
        <v>0.8</v>
      </c>
      <c r="M10" s="53">
        <v>0.2</v>
      </c>
      <c r="N10" s="48"/>
      <c r="O10" s="48"/>
      <c r="P10" s="109" t="s">
        <v>220</v>
      </c>
      <c r="Q10" s="117" t="s">
        <v>174</v>
      </c>
      <c r="R10" s="80"/>
      <c r="S10" s="52">
        <v>2500</v>
      </c>
      <c r="T10" s="54">
        <v>42186</v>
      </c>
      <c r="U10" s="85">
        <v>42370</v>
      </c>
      <c r="V10" s="118">
        <v>0.8</v>
      </c>
      <c r="W10" s="142">
        <v>0.8</v>
      </c>
      <c r="X10" s="85"/>
      <c r="Y10" s="78" t="s">
        <v>132</v>
      </c>
      <c r="Z10" s="148">
        <v>42916</v>
      </c>
      <c r="AA10" s="96"/>
    </row>
    <row r="11" spans="1:31" s="13" customFormat="1" ht="15" customHeight="1">
      <c r="A11" s="105">
        <v>64386</v>
      </c>
      <c r="B11" s="93" t="s">
        <v>25</v>
      </c>
      <c r="C11" s="10" t="s">
        <v>55</v>
      </c>
      <c r="D11" s="19">
        <v>1.43</v>
      </c>
      <c r="E11" s="14" t="s">
        <v>101</v>
      </c>
      <c r="F11" s="9" t="s">
        <v>68</v>
      </c>
      <c r="G11" s="9" t="s">
        <v>5</v>
      </c>
      <c r="H11" s="9" t="s">
        <v>71</v>
      </c>
      <c r="I11" s="80" t="s">
        <v>68</v>
      </c>
      <c r="J11" s="40" t="s">
        <v>174</v>
      </c>
      <c r="K11" s="76" t="s">
        <v>170</v>
      </c>
      <c r="L11" s="53">
        <v>0.8</v>
      </c>
      <c r="M11" s="53">
        <v>0.2</v>
      </c>
      <c r="N11" s="50"/>
      <c r="O11" s="50"/>
      <c r="P11" s="109" t="s">
        <v>220</v>
      </c>
      <c r="Q11" s="117" t="s">
        <v>174</v>
      </c>
      <c r="R11" s="101"/>
      <c r="S11" s="52">
        <v>2500</v>
      </c>
      <c r="T11" s="54">
        <v>42217</v>
      </c>
      <c r="U11" s="85">
        <v>42370</v>
      </c>
      <c r="V11" s="118">
        <v>0.8</v>
      </c>
      <c r="W11" s="142">
        <v>0.8</v>
      </c>
      <c r="X11" s="85"/>
      <c r="Y11" s="78" t="s">
        <v>132</v>
      </c>
      <c r="Z11" s="148">
        <v>42916</v>
      </c>
      <c r="AA11" s="96"/>
    </row>
    <row r="12" spans="1:31" s="13" customFormat="1" ht="15" customHeight="1">
      <c r="A12" s="105">
        <v>64330</v>
      </c>
      <c r="B12" s="40" t="s">
        <v>23</v>
      </c>
      <c r="C12" s="10" t="s">
        <v>65</v>
      </c>
      <c r="D12" s="19">
        <v>1.52</v>
      </c>
      <c r="E12" s="14" t="s">
        <v>90</v>
      </c>
      <c r="F12" s="9" t="s">
        <v>73</v>
      </c>
      <c r="G12" s="9" t="s">
        <v>11</v>
      </c>
      <c r="H12" s="9" t="s">
        <v>10</v>
      </c>
      <c r="I12" s="39" t="s">
        <v>148</v>
      </c>
      <c r="J12" s="40" t="s">
        <v>161</v>
      </c>
      <c r="K12" s="40"/>
      <c r="L12" s="53">
        <v>0.8</v>
      </c>
      <c r="M12" s="53">
        <v>0.2</v>
      </c>
      <c r="N12" s="48"/>
      <c r="O12" s="48"/>
      <c r="P12" s="109" t="s">
        <v>221</v>
      </c>
      <c r="Q12" s="80" t="s">
        <v>161</v>
      </c>
      <c r="R12" s="80"/>
      <c r="S12" s="52">
        <v>2500</v>
      </c>
      <c r="T12" s="54">
        <v>42186</v>
      </c>
      <c r="U12" s="85">
        <v>42370</v>
      </c>
      <c r="V12" s="118">
        <v>0.8</v>
      </c>
      <c r="W12" s="142">
        <v>0.8</v>
      </c>
      <c r="X12" s="85"/>
      <c r="Y12" s="78" t="s">
        <v>132</v>
      </c>
      <c r="Z12" s="148">
        <v>43646</v>
      </c>
      <c r="AA12" s="96"/>
    </row>
    <row r="13" spans="1:31" s="13" customFormat="1" ht="15" customHeight="1">
      <c r="A13" s="105">
        <v>64335</v>
      </c>
      <c r="B13" s="93" t="s">
        <v>28</v>
      </c>
      <c r="C13" s="10" t="s">
        <v>60</v>
      </c>
      <c r="D13" s="19">
        <v>2.02</v>
      </c>
      <c r="E13" s="14" t="s">
        <v>91</v>
      </c>
      <c r="F13" s="9" t="s">
        <v>13</v>
      </c>
      <c r="G13" s="9"/>
      <c r="H13" s="9"/>
      <c r="I13" s="39" t="s">
        <v>148</v>
      </c>
      <c r="J13" s="40" t="s">
        <v>161</v>
      </c>
      <c r="K13" s="40"/>
      <c r="L13" s="53">
        <v>0.8</v>
      </c>
      <c r="M13" s="53">
        <v>0.2</v>
      </c>
      <c r="N13" s="48"/>
      <c r="O13" s="48"/>
      <c r="P13" s="109" t="s">
        <v>221</v>
      </c>
      <c r="Q13" s="80" t="s">
        <v>161</v>
      </c>
      <c r="R13" s="80"/>
      <c r="S13" s="52">
        <v>2500</v>
      </c>
      <c r="T13" s="54">
        <v>42186</v>
      </c>
      <c r="U13" s="85">
        <v>42370</v>
      </c>
      <c r="V13" s="118">
        <v>0.8</v>
      </c>
      <c r="W13" s="142">
        <v>0.8</v>
      </c>
      <c r="X13" s="85"/>
      <c r="Y13" s="78" t="s">
        <v>132</v>
      </c>
      <c r="Z13" s="148">
        <v>43646</v>
      </c>
      <c r="AA13" s="96"/>
    </row>
    <row r="14" spans="1:31" s="13" customFormat="1" ht="15" customHeight="1">
      <c r="A14" s="105"/>
      <c r="B14" s="40" t="s">
        <v>201</v>
      </c>
      <c r="C14" s="10" t="s">
        <v>58</v>
      </c>
      <c r="D14" s="42">
        <v>1.5</v>
      </c>
      <c r="E14" s="43" t="s">
        <v>91</v>
      </c>
      <c r="F14" s="44" t="s">
        <v>76</v>
      </c>
      <c r="G14" s="44" t="s">
        <v>15</v>
      </c>
      <c r="H14" s="44" t="s">
        <v>16</v>
      </c>
      <c r="I14" s="39" t="s">
        <v>148</v>
      </c>
      <c r="J14" s="40" t="s">
        <v>161</v>
      </c>
      <c r="K14" s="41"/>
      <c r="L14" s="57"/>
      <c r="M14" s="57"/>
      <c r="N14" s="51">
        <v>0.8</v>
      </c>
      <c r="O14" s="51">
        <v>0.2</v>
      </c>
      <c r="P14" s="109" t="s">
        <v>221</v>
      </c>
      <c r="Q14" s="80" t="s">
        <v>161</v>
      </c>
      <c r="R14" s="39"/>
      <c r="S14" s="41">
        <v>2500</v>
      </c>
      <c r="T14" s="54">
        <v>42217</v>
      </c>
      <c r="U14" s="89">
        <v>42430</v>
      </c>
      <c r="V14" s="118">
        <v>0.8</v>
      </c>
      <c r="W14" s="143">
        <v>0.8</v>
      </c>
      <c r="X14" s="89"/>
      <c r="Y14" s="55" t="s">
        <v>131</v>
      </c>
      <c r="Z14" s="148">
        <v>42916</v>
      </c>
      <c r="AA14" s="96"/>
      <c r="AB14" s="16" t="s">
        <v>200</v>
      </c>
      <c r="AC14" s="16"/>
      <c r="AD14" s="16"/>
      <c r="AE14" s="16"/>
    </row>
    <row r="15" spans="1:31" s="13" customFormat="1" ht="15" customHeight="1">
      <c r="A15" s="105">
        <v>64371</v>
      </c>
      <c r="B15" s="93" t="s">
        <v>34</v>
      </c>
      <c r="C15" s="10" t="s">
        <v>44</v>
      </c>
      <c r="D15" s="19">
        <v>1.42</v>
      </c>
      <c r="E15" s="14" t="s">
        <v>105</v>
      </c>
      <c r="F15" s="9" t="s">
        <v>8</v>
      </c>
      <c r="G15" s="9" t="s">
        <v>80</v>
      </c>
      <c r="H15" s="9" t="s">
        <v>17</v>
      </c>
      <c r="I15" s="39" t="s">
        <v>149</v>
      </c>
      <c r="J15" s="40" t="s">
        <v>174</v>
      </c>
      <c r="K15" s="40" t="s">
        <v>181</v>
      </c>
      <c r="L15" s="58"/>
      <c r="M15" s="53"/>
      <c r="N15" s="51">
        <v>0.8</v>
      </c>
      <c r="O15" s="51">
        <v>0.2</v>
      </c>
      <c r="P15" s="108" t="s">
        <v>8</v>
      </c>
      <c r="Q15" s="117" t="s">
        <v>174</v>
      </c>
      <c r="R15" s="39"/>
      <c r="S15" s="41">
        <v>2500</v>
      </c>
      <c r="T15" s="54">
        <v>42217</v>
      </c>
      <c r="U15" s="85">
        <v>42522</v>
      </c>
      <c r="V15" s="118">
        <v>0.8</v>
      </c>
      <c r="W15" s="142">
        <v>0.8</v>
      </c>
      <c r="X15" s="68"/>
      <c r="Y15" s="55" t="s">
        <v>131</v>
      </c>
      <c r="Z15" s="148">
        <v>43281</v>
      </c>
      <c r="AA15" s="96"/>
    </row>
    <row r="16" spans="1:31" s="13" customFormat="1" ht="15" customHeight="1">
      <c r="A16" s="104">
        <v>64372</v>
      </c>
      <c r="B16" s="93" t="s">
        <v>36</v>
      </c>
      <c r="C16" s="10" t="s">
        <v>56</v>
      </c>
      <c r="D16" s="19">
        <v>1.39</v>
      </c>
      <c r="E16" s="14" t="s">
        <v>106</v>
      </c>
      <c r="F16" s="9" t="s">
        <v>8</v>
      </c>
      <c r="G16" s="9" t="s">
        <v>71</v>
      </c>
      <c r="H16" s="9" t="s">
        <v>5</v>
      </c>
      <c r="I16" s="39" t="s">
        <v>149</v>
      </c>
      <c r="J16" s="40" t="s">
        <v>174</v>
      </c>
      <c r="K16" s="40" t="s">
        <v>182</v>
      </c>
      <c r="L16" s="58"/>
      <c r="M16" s="57">
        <v>0.2</v>
      </c>
      <c r="N16" s="51">
        <v>0.8</v>
      </c>
      <c r="O16" s="51"/>
      <c r="P16" s="108" t="s">
        <v>8</v>
      </c>
      <c r="Q16" s="117" t="s">
        <v>174</v>
      </c>
      <c r="R16" s="39"/>
      <c r="S16" s="41">
        <v>2500</v>
      </c>
      <c r="T16" s="54">
        <v>42186</v>
      </c>
      <c r="U16" s="85">
        <v>42522</v>
      </c>
      <c r="V16" s="118">
        <v>0.8</v>
      </c>
      <c r="W16" s="142">
        <v>0.8</v>
      </c>
      <c r="X16" s="68"/>
      <c r="Y16" s="55" t="s">
        <v>131</v>
      </c>
      <c r="Z16" s="148">
        <v>43281</v>
      </c>
      <c r="AA16" s="96"/>
      <c r="AD16" s="88"/>
    </row>
    <row r="17" spans="1:31" s="13" customFormat="1" ht="15" hidden="1" customHeight="1">
      <c r="A17" s="104">
        <v>64373</v>
      </c>
      <c r="B17" s="133" t="s">
        <v>129</v>
      </c>
      <c r="C17" s="134" t="s">
        <v>61</v>
      </c>
      <c r="D17" s="135"/>
      <c r="E17" s="136"/>
      <c r="F17" s="137"/>
      <c r="G17" s="137"/>
      <c r="H17" s="137"/>
      <c r="I17" s="138" t="s">
        <v>149</v>
      </c>
      <c r="J17" s="40" t="s">
        <v>174</v>
      </c>
      <c r="K17" s="40" t="s">
        <v>183</v>
      </c>
      <c r="L17" s="58"/>
      <c r="M17" s="53"/>
      <c r="N17" s="51">
        <v>0.8</v>
      </c>
      <c r="O17" s="51">
        <v>0.2</v>
      </c>
      <c r="P17" s="108" t="s">
        <v>8</v>
      </c>
      <c r="Q17" s="117" t="s">
        <v>174</v>
      </c>
      <c r="R17" s="39"/>
      <c r="S17" s="41">
        <v>0</v>
      </c>
      <c r="T17" s="54"/>
      <c r="U17" s="69"/>
      <c r="V17" s="118"/>
      <c r="W17" s="144"/>
      <c r="X17" s="69"/>
      <c r="Y17" s="55" t="s">
        <v>131</v>
      </c>
      <c r="Z17" s="149">
        <v>42551</v>
      </c>
      <c r="AA17" s="129" t="s">
        <v>236</v>
      </c>
      <c r="AB17" s="95"/>
    </row>
    <row r="18" spans="1:31" s="13" customFormat="1" ht="15" hidden="1" customHeight="1">
      <c r="A18" s="104"/>
      <c r="B18" s="133" t="s">
        <v>193</v>
      </c>
      <c r="C18" s="134" t="s">
        <v>194</v>
      </c>
      <c r="D18" s="135"/>
      <c r="E18" s="136"/>
      <c r="F18" s="137"/>
      <c r="G18" s="137"/>
      <c r="H18" s="137"/>
      <c r="I18" s="138" t="s">
        <v>150</v>
      </c>
      <c r="J18" s="40"/>
      <c r="K18" s="40"/>
      <c r="L18" s="58"/>
      <c r="M18" s="53">
        <v>0.2</v>
      </c>
      <c r="N18" s="51">
        <v>0.8</v>
      </c>
      <c r="O18" s="51"/>
      <c r="P18" s="108" t="s">
        <v>222</v>
      </c>
      <c r="Q18" s="39" t="s">
        <v>174</v>
      </c>
      <c r="R18" s="39"/>
      <c r="S18" s="41">
        <v>2500</v>
      </c>
      <c r="T18" s="54"/>
      <c r="U18" s="89">
        <v>42491</v>
      </c>
      <c r="V18" s="118"/>
      <c r="W18" s="143"/>
      <c r="X18" s="89"/>
      <c r="Y18" s="63" t="s">
        <v>199</v>
      </c>
      <c r="Z18" s="149">
        <v>42551</v>
      </c>
      <c r="AA18" s="129" t="s">
        <v>236</v>
      </c>
    </row>
    <row r="19" spans="1:31" s="13" customFormat="1" ht="15" hidden="1" customHeight="1">
      <c r="A19" s="105"/>
      <c r="B19" s="140" t="s">
        <v>135</v>
      </c>
      <c r="C19" s="137" t="s">
        <v>60</v>
      </c>
      <c r="D19" s="135"/>
      <c r="E19" s="136"/>
      <c r="F19" s="137"/>
      <c r="G19" s="137"/>
      <c r="H19" s="137"/>
      <c r="I19" s="139" t="s">
        <v>150</v>
      </c>
      <c r="J19" s="45"/>
      <c r="K19" s="45"/>
      <c r="L19" s="57"/>
      <c r="M19" s="57"/>
      <c r="N19" s="49">
        <v>0.8</v>
      </c>
      <c r="O19" s="49">
        <v>0.2</v>
      </c>
      <c r="P19" s="108" t="s">
        <v>222</v>
      </c>
      <c r="Q19" s="39" t="s">
        <v>174</v>
      </c>
      <c r="R19" s="102"/>
      <c r="S19" s="41">
        <v>2500</v>
      </c>
      <c r="T19" s="64"/>
      <c r="U19" s="90">
        <v>42461</v>
      </c>
      <c r="V19" s="118"/>
      <c r="W19" s="145"/>
      <c r="X19" s="90"/>
      <c r="Y19" s="55" t="s">
        <v>136</v>
      </c>
      <c r="Z19" s="149">
        <v>42551</v>
      </c>
      <c r="AA19" s="129" t="s">
        <v>236</v>
      </c>
      <c r="AC19" s="13" t="s">
        <v>200</v>
      </c>
    </row>
    <row r="20" spans="1:31" s="13" customFormat="1" ht="15" customHeight="1">
      <c r="A20" s="105">
        <v>64419</v>
      </c>
      <c r="B20" s="93" t="s">
        <v>30</v>
      </c>
      <c r="C20" s="10" t="s">
        <v>41</v>
      </c>
      <c r="D20" s="19">
        <v>1.93</v>
      </c>
      <c r="E20" s="14" t="s">
        <v>109</v>
      </c>
      <c r="F20" s="9" t="s">
        <v>5</v>
      </c>
      <c r="G20" s="9"/>
      <c r="H20" s="9"/>
      <c r="I20" s="39" t="s">
        <v>151</v>
      </c>
      <c r="J20" s="40" t="s">
        <v>184</v>
      </c>
      <c r="K20" s="40"/>
      <c r="L20" s="58"/>
      <c r="M20" s="53"/>
      <c r="N20" s="51">
        <v>0.8</v>
      </c>
      <c r="O20" s="51">
        <v>0.2</v>
      </c>
      <c r="P20" s="108" t="s">
        <v>5</v>
      </c>
      <c r="Q20" s="39" t="s">
        <v>184</v>
      </c>
      <c r="R20" s="39"/>
      <c r="S20" s="41">
        <v>2500</v>
      </c>
      <c r="T20" s="54">
        <v>42217</v>
      </c>
      <c r="U20" s="85">
        <v>42430</v>
      </c>
      <c r="V20" s="118">
        <v>0.5</v>
      </c>
      <c r="W20" s="142">
        <v>0.5</v>
      </c>
      <c r="X20" s="85"/>
      <c r="Y20" s="55" t="s">
        <v>131</v>
      </c>
      <c r="Z20" s="148">
        <v>42916</v>
      </c>
      <c r="AA20" s="9"/>
    </row>
    <row r="21" spans="1:31" s="13" customFormat="1" ht="15" customHeight="1">
      <c r="A21" s="104">
        <v>64424</v>
      </c>
      <c r="B21" s="93" t="s">
        <v>20</v>
      </c>
      <c r="C21" s="10" t="s">
        <v>47</v>
      </c>
      <c r="D21" s="19">
        <v>1.77</v>
      </c>
      <c r="E21" s="14" t="s">
        <v>108</v>
      </c>
      <c r="F21" s="9" t="s">
        <v>5</v>
      </c>
      <c r="G21" s="9"/>
      <c r="H21" s="9"/>
      <c r="I21" s="39" t="s">
        <v>151</v>
      </c>
      <c r="J21" s="40" t="s">
        <v>184</v>
      </c>
      <c r="K21" s="40"/>
      <c r="L21" s="56">
        <v>0.8</v>
      </c>
      <c r="M21" s="53">
        <v>0.2</v>
      </c>
      <c r="N21" s="49"/>
      <c r="O21" s="48"/>
      <c r="P21" s="108" t="s">
        <v>5</v>
      </c>
      <c r="Q21" s="39" t="s">
        <v>184</v>
      </c>
      <c r="R21" s="80"/>
      <c r="S21" s="52">
        <v>2500</v>
      </c>
      <c r="T21" s="54">
        <v>42217</v>
      </c>
      <c r="U21" s="85">
        <v>42430</v>
      </c>
      <c r="V21" s="118">
        <v>0.5</v>
      </c>
      <c r="W21" s="142">
        <v>0.5</v>
      </c>
      <c r="X21" s="85"/>
      <c r="Y21" s="55" t="s">
        <v>131</v>
      </c>
      <c r="Z21" s="148">
        <v>42916</v>
      </c>
      <c r="AA21" s="9"/>
    </row>
    <row r="22" spans="1:31" s="13" customFormat="1" ht="15" customHeight="1">
      <c r="A22" s="104">
        <v>64418</v>
      </c>
      <c r="B22" s="93" t="s">
        <v>31</v>
      </c>
      <c r="C22" s="10" t="s">
        <v>45</v>
      </c>
      <c r="D22" s="19">
        <v>1.1499999999999999</v>
      </c>
      <c r="E22" s="14" t="s">
        <v>91</v>
      </c>
      <c r="F22" s="9" t="s">
        <v>5</v>
      </c>
      <c r="G22" s="9" t="s">
        <v>9</v>
      </c>
      <c r="H22" s="9"/>
      <c r="I22" s="39" t="s">
        <v>151</v>
      </c>
      <c r="J22" s="40" t="s">
        <v>184</v>
      </c>
      <c r="K22" s="40"/>
      <c r="L22" s="59"/>
      <c r="M22" s="59"/>
      <c r="N22" s="51">
        <v>0.8</v>
      </c>
      <c r="O22" s="51">
        <v>0.2</v>
      </c>
      <c r="P22" s="108" t="s">
        <v>5</v>
      </c>
      <c r="Q22" s="39" t="s">
        <v>184</v>
      </c>
      <c r="R22" s="39"/>
      <c r="S22" s="41">
        <v>2500</v>
      </c>
      <c r="T22" s="54">
        <v>42186</v>
      </c>
      <c r="U22" s="85">
        <v>42430</v>
      </c>
      <c r="V22" s="118">
        <v>0.5</v>
      </c>
      <c r="W22" s="142">
        <v>0.5</v>
      </c>
      <c r="X22" s="85"/>
      <c r="Y22" s="55" t="s">
        <v>131</v>
      </c>
      <c r="Z22" s="148">
        <v>42916</v>
      </c>
      <c r="AA22" s="9"/>
    </row>
    <row r="23" spans="1:31" s="13" customFormat="1" ht="15" customHeight="1">
      <c r="A23" s="105">
        <v>64360</v>
      </c>
      <c r="B23" s="40" t="s">
        <v>40</v>
      </c>
      <c r="C23" s="10" t="s">
        <v>49</v>
      </c>
      <c r="D23" s="19">
        <v>2.0299999999999998</v>
      </c>
      <c r="E23" s="14" t="s">
        <v>102</v>
      </c>
      <c r="F23" s="9" t="s">
        <v>6</v>
      </c>
      <c r="G23" s="9"/>
      <c r="H23" s="9"/>
      <c r="I23" s="39" t="s">
        <v>152</v>
      </c>
      <c r="J23" s="40" t="s">
        <v>162</v>
      </c>
      <c r="K23" s="40" t="s">
        <v>143</v>
      </c>
      <c r="L23" s="53">
        <v>0.8</v>
      </c>
      <c r="M23" s="53">
        <v>0.2</v>
      </c>
      <c r="N23" s="49"/>
      <c r="O23" s="49"/>
      <c r="P23" s="108" t="s">
        <v>223</v>
      </c>
      <c r="Q23" s="80" t="s">
        <v>162</v>
      </c>
      <c r="R23" s="102"/>
      <c r="S23" s="41">
        <v>2500</v>
      </c>
      <c r="T23" s="54">
        <v>42186</v>
      </c>
      <c r="U23" s="85">
        <v>42430</v>
      </c>
      <c r="V23" s="118">
        <v>1</v>
      </c>
      <c r="W23" s="142">
        <v>1</v>
      </c>
      <c r="X23" s="85"/>
      <c r="Y23" s="55" t="s">
        <v>131</v>
      </c>
      <c r="Z23" s="148">
        <v>43646</v>
      </c>
      <c r="AA23" s="9"/>
    </row>
    <row r="24" spans="1:31" s="13" customFormat="1" ht="15" customHeight="1">
      <c r="A24" s="105">
        <v>64324</v>
      </c>
      <c r="B24" s="40" t="s">
        <v>130</v>
      </c>
      <c r="C24" s="10" t="s">
        <v>46</v>
      </c>
      <c r="D24" s="19"/>
      <c r="E24" s="14"/>
      <c r="F24" s="9"/>
      <c r="G24" s="9"/>
      <c r="H24" s="9"/>
      <c r="I24" s="80" t="s">
        <v>153</v>
      </c>
      <c r="J24" s="40" t="s">
        <v>174</v>
      </c>
      <c r="K24" s="40" t="s">
        <v>163</v>
      </c>
      <c r="L24" s="53">
        <v>0.8</v>
      </c>
      <c r="M24" s="53">
        <v>0.2</v>
      </c>
      <c r="N24" s="49"/>
      <c r="O24" s="49"/>
      <c r="P24" s="108" t="s">
        <v>233</v>
      </c>
      <c r="Q24" s="117" t="s">
        <v>174</v>
      </c>
      <c r="R24" s="102"/>
      <c r="S24" s="41">
        <v>2500</v>
      </c>
      <c r="T24" s="54"/>
      <c r="U24" s="86">
        <v>42461</v>
      </c>
      <c r="V24" s="118">
        <v>0.8</v>
      </c>
      <c r="W24" s="146">
        <v>0.8</v>
      </c>
      <c r="X24" s="86"/>
      <c r="Y24" s="78" t="s">
        <v>134</v>
      </c>
      <c r="Z24" s="148">
        <v>43646</v>
      </c>
      <c r="AA24" s="9"/>
    </row>
    <row r="25" spans="1:31" s="13" customFormat="1" ht="15" hidden="1" customHeight="1">
      <c r="A25" s="105">
        <v>64392</v>
      </c>
      <c r="B25" s="133" t="s">
        <v>27</v>
      </c>
      <c r="C25" s="134" t="s">
        <v>46</v>
      </c>
      <c r="D25" s="135">
        <v>1.29</v>
      </c>
      <c r="E25" s="136" t="s">
        <v>110</v>
      </c>
      <c r="F25" s="137" t="s">
        <v>77</v>
      </c>
      <c r="G25" s="137" t="s">
        <v>72</v>
      </c>
      <c r="H25" s="137" t="s">
        <v>79</v>
      </c>
      <c r="I25" s="139" t="s">
        <v>153</v>
      </c>
      <c r="J25" s="40" t="s">
        <v>174</v>
      </c>
      <c r="K25" s="40" t="s">
        <v>163</v>
      </c>
      <c r="L25" s="53">
        <v>0.8</v>
      </c>
      <c r="M25" s="53">
        <v>0.2</v>
      </c>
      <c r="N25" s="49"/>
      <c r="O25" s="48"/>
      <c r="P25" s="108" t="s">
        <v>232</v>
      </c>
      <c r="Q25" s="117" t="s">
        <v>174</v>
      </c>
      <c r="R25" s="80"/>
      <c r="S25" s="52">
        <v>0</v>
      </c>
      <c r="T25" s="54">
        <v>42217</v>
      </c>
      <c r="U25" s="68"/>
      <c r="V25" s="118"/>
      <c r="W25" s="142"/>
      <c r="X25" s="68"/>
      <c r="Y25" s="78" t="s">
        <v>131</v>
      </c>
      <c r="Z25" s="130">
        <v>42517</v>
      </c>
      <c r="AA25" s="129"/>
    </row>
    <row r="26" spans="1:31" s="13" customFormat="1" ht="15" customHeight="1">
      <c r="A26" s="104">
        <v>64414</v>
      </c>
      <c r="B26" s="119" t="s">
        <v>33</v>
      </c>
      <c r="C26" s="120" t="s">
        <v>45</v>
      </c>
      <c r="D26" s="127">
        <v>1.86</v>
      </c>
      <c r="E26" s="128" t="s">
        <v>113</v>
      </c>
      <c r="F26" s="120" t="s">
        <v>14</v>
      </c>
      <c r="G26" s="120"/>
      <c r="H26" s="120"/>
      <c r="I26" s="124" t="s">
        <v>14</v>
      </c>
      <c r="J26" s="40"/>
      <c r="K26" s="40" t="s">
        <v>164</v>
      </c>
      <c r="L26" s="58"/>
      <c r="M26" s="53"/>
      <c r="N26" s="51">
        <v>0.8</v>
      </c>
      <c r="O26" s="51">
        <v>0.2</v>
      </c>
      <c r="P26" s="108" t="s">
        <v>225</v>
      </c>
      <c r="Q26" s="124" t="s">
        <v>224</v>
      </c>
      <c r="R26" s="39"/>
      <c r="S26" s="110">
        <v>2500</v>
      </c>
      <c r="T26" s="54">
        <v>42217</v>
      </c>
      <c r="U26" s="85">
        <v>42430</v>
      </c>
      <c r="V26" s="118">
        <v>1</v>
      </c>
      <c r="W26" s="142">
        <v>0.95</v>
      </c>
      <c r="X26" s="142">
        <v>0.05</v>
      </c>
      <c r="Y26" s="78" t="s">
        <v>131</v>
      </c>
      <c r="Z26" s="131" t="s">
        <v>235</v>
      </c>
      <c r="AA26" s="9"/>
      <c r="AB26" s="15"/>
      <c r="AC26" s="15"/>
      <c r="AD26" s="15"/>
      <c r="AE26" s="15"/>
    </row>
    <row r="27" spans="1:31" s="13" customFormat="1" ht="15" customHeight="1">
      <c r="A27" s="105">
        <v>64357</v>
      </c>
      <c r="B27" s="93" t="s">
        <v>160</v>
      </c>
      <c r="C27" s="10" t="s">
        <v>64</v>
      </c>
      <c r="D27" s="19">
        <v>1.1100000000000001</v>
      </c>
      <c r="E27" s="14" t="s">
        <v>119</v>
      </c>
      <c r="F27" s="9" t="s">
        <v>12</v>
      </c>
      <c r="G27" s="9" t="s">
        <v>18</v>
      </c>
      <c r="H27" s="9" t="s">
        <v>4</v>
      </c>
      <c r="I27" s="39" t="s">
        <v>154</v>
      </c>
      <c r="J27" s="40" t="s">
        <v>185</v>
      </c>
      <c r="K27" s="40" t="s">
        <v>172</v>
      </c>
      <c r="L27" s="56">
        <v>0.8</v>
      </c>
      <c r="M27" s="53">
        <v>0.2</v>
      </c>
      <c r="N27" s="48"/>
      <c r="O27" s="48"/>
      <c r="P27" s="109" t="s">
        <v>226</v>
      </c>
      <c r="Q27" s="80" t="s">
        <v>227</v>
      </c>
      <c r="R27" s="80"/>
      <c r="S27" s="52">
        <v>2500</v>
      </c>
      <c r="T27" s="54">
        <v>42186</v>
      </c>
      <c r="U27" s="85">
        <v>42430</v>
      </c>
      <c r="V27" s="118">
        <v>0.8</v>
      </c>
      <c r="W27" s="142">
        <v>0.8</v>
      </c>
      <c r="X27" s="85"/>
      <c r="Y27" s="78" t="s">
        <v>132</v>
      </c>
      <c r="Z27" s="148">
        <v>42916</v>
      </c>
      <c r="AA27" s="9"/>
    </row>
    <row r="28" spans="1:31" s="13" customFormat="1" ht="15" customHeight="1">
      <c r="A28" s="105">
        <v>64393</v>
      </c>
      <c r="B28" s="93" t="s">
        <v>38</v>
      </c>
      <c r="C28" s="10" t="s">
        <v>63</v>
      </c>
      <c r="D28" s="19">
        <v>2.21</v>
      </c>
      <c r="E28" s="14" t="s">
        <v>91</v>
      </c>
      <c r="F28" s="9" t="s">
        <v>12</v>
      </c>
      <c r="G28" s="9"/>
      <c r="H28" s="9"/>
      <c r="I28" s="39" t="s">
        <v>154</v>
      </c>
      <c r="J28" s="40" t="s">
        <v>185</v>
      </c>
      <c r="K28" s="40" t="s">
        <v>173</v>
      </c>
      <c r="L28" s="56">
        <v>0.8</v>
      </c>
      <c r="M28" s="53">
        <v>0.2</v>
      </c>
      <c r="N28" s="48"/>
      <c r="O28" s="48"/>
      <c r="P28" s="109" t="s">
        <v>228</v>
      </c>
      <c r="Q28" s="80" t="s">
        <v>185</v>
      </c>
      <c r="R28" s="80"/>
      <c r="S28" s="52">
        <v>2500</v>
      </c>
      <c r="T28" s="54">
        <v>42217</v>
      </c>
      <c r="U28" s="85">
        <v>42430</v>
      </c>
      <c r="V28" s="118">
        <v>0.8</v>
      </c>
      <c r="W28" s="142">
        <v>0.8</v>
      </c>
      <c r="X28" s="85"/>
      <c r="Y28" s="78" t="s">
        <v>131</v>
      </c>
      <c r="Z28" s="148">
        <v>42916</v>
      </c>
      <c r="AA28" s="9"/>
    </row>
    <row r="29" spans="1:31" s="13" customFormat="1" ht="15" customHeight="1">
      <c r="A29" s="105">
        <v>64317</v>
      </c>
      <c r="B29" s="93" t="s">
        <v>24</v>
      </c>
      <c r="C29" s="10" t="s">
        <v>43</v>
      </c>
      <c r="D29" s="19">
        <v>1.45</v>
      </c>
      <c r="E29" s="14" t="s">
        <v>107</v>
      </c>
      <c r="F29" s="9" t="s">
        <v>4</v>
      </c>
      <c r="G29" s="9" t="s">
        <v>7</v>
      </c>
      <c r="H29" s="9" t="s">
        <v>72</v>
      </c>
      <c r="I29" s="39" t="s">
        <v>6</v>
      </c>
      <c r="J29" s="40" t="s">
        <v>162</v>
      </c>
      <c r="K29" s="40" t="s">
        <v>142</v>
      </c>
      <c r="L29" s="60"/>
      <c r="M29" s="53"/>
      <c r="N29" s="51">
        <v>0.8</v>
      </c>
      <c r="O29" s="51">
        <v>0.2</v>
      </c>
      <c r="P29" s="108" t="s">
        <v>223</v>
      </c>
      <c r="Q29" s="80" t="s">
        <v>162</v>
      </c>
      <c r="R29" s="39"/>
      <c r="S29" s="41">
        <v>2500</v>
      </c>
      <c r="T29" s="54">
        <v>42186</v>
      </c>
      <c r="U29" s="85">
        <v>42370</v>
      </c>
      <c r="V29" s="118">
        <v>0.8</v>
      </c>
      <c r="W29" s="142">
        <v>0.8</v>
      </c>
      <c r="X29" s="85"/>
      <c r="Y29" s="78" t="s">
        <v>132</v>
      </c>
      <c r="Z29" s="148">
        <v>43646</v>
      </c>
      <c r="AA29" s="44" t="s">
        <v>240</v>
      </c>
    </row>
    <row r="30" spans="1:31" s="13" customFormat="1" ht="15" customHeight="1">
      <c r="A30" s="105">
        <v>64315</v>
      </c>
      <c r="B30" s="40" t="s">
        <v>19</v>
      </c>
      <c r="C30" s="10" t="s">
        <v>62</v>
      </c>
      <c r="D30" s="19">
        <v>1.96</v>
      </c>
      <c r="E30" s="14" t="s">
        <v>91</v>
      </c>
      <c r="F30" s="46" t="s">
        <v>4</v>
      </c>
      <c r="G30" s="46" t="s">
        <v>73</v>
      </c>
      <c r="H30" s="46" t="s">
        <v>9</v>
      </c>
      <c r="I30" s="80" t="s">
        <v>6</v>
      </c>
      <c r="J30" s="40" t="s">
        <v>162</v>
      </c>
      <c r="K30" s="40" t="s">
        <v>142</v>
      </c>
      <c r="L30" s="61"/>
      <c r="M30" s="53"/>
      <c r="N30" s="48">
        <v>0.8</v>
      </c>
      <c r="O30" s="48">
        <v>0.2</v>
      </c>
      <c r="P30" s="108" t="s">
        <v>223</v>
      </c>
      <c r="Q30" s="80" t="s">
        <v>162</v>
      </c>
      <c r="R30" s="80"/>
      <c r="S30" s="52">
        <v>2500</v>
      </c>
      <c r="T30" s="54">
        <v>42217</v>
      </c>
      <c r="U30" s="89">
        <v>42370</v>
      </c>
      <c r="V30" s="118">
        <v>0.5</v>
      </c>
      <c r="W30" s="143">
        <v>0.5</v>
      </c>
      <c r="X30" s="89"/>
      <c r="Y30" s="78" t="s">
        <v>131</v>
      </c>
      <c r="Z30" s="148">
        <v>43646</v>
      </c>
      <c r="AA30" s="10"/>
      <c r="AB30" s="17"/>
      <c r="AC30" s="17"/>
      <c r="AD30" s="17"/>
      <c r="AE30" s="17"/>
    </row>
    <row r="31" spans="1:31" s="12" customFormat="1" ht="16.5" customHeight="1">
      <c r="A31" s="105">
        <v>64320</v>
      </c>
      <c r="B31" s="119" t="s">
        <v>35</v>
      </c>
      <c r="C31" s="120" t="s">
        <v>59</v>
      </c>
      <c r="D31" s="121">
        <v>1.42</v>
      </c>
      <c r="E31" s="122" t="s">
        <v>94</v>
      </c>
      <c r="F31" s="123" t="s">
        <v>17</v>
      </c>
      <c r="G31" s="123"/>
      <c r="H31" s="123"/>
      <c r="I31" s="124" t="s">
        <v>155</v>
      </c>
      <c r="J31" s="40"/>
      <c r="K31" s="40" t="s">
        <v>165</v>
      </c>
      <c r="L31" s="56">
        <v>0.8</v>
      </c>
      <c r="M31" s="53">
        <v>0.2</v>
      </c>
      <c r="N31" s="51"/>
      <c r="O31" s="48"/>
      <c r="P31" s="109" t="s">
        <v>216</v>
      </c>
      <c r="Q31" s="132" t="s">
        <v>174</v>
      </c>
      <c r="R31" s="80"/>
      <c r="S31" s="52">
        <v>2500</v>
      </c>
      <c r="T31" s="54">
        <v>42156</v>
      </c>
      <c r="U31" s="85">
        <v>42401</v>
      </c>
      <c r="V31" s="118">
        <v>0.8</v>
      </c>
      <c r="W31" s="142">
        <v>0.8</v>
      </c>
      <c r="X31" s="85"/>
      <c r="Y31" s="78" t="s">
        <v>134</v>
      </c>
      <c r="Z31" s="131" t="s">
        <v>235</v>
      </c>
      <c r="AA31" s="98"/>
    </row>
    <row r="32" spans="1:31" s="12" customFormat="1" ht="16.5" customHeight="1">
      <c r="A32" s="105">
        <v>64387</v>
      </c>
      <c r="B32" s="93" t="s">
        <v>32</v>
      </c>
      <c r="C32" s="10" t="s">
        <v>45</v>
      </c>
      <c r="D32" s="19">
        <v>1.28</v>
      </c>
      <c r="E32" s="14" t="s">
        <v>97</v>
      </c>
      <c r="F32" s="9" t="s">
        <v>17</v>
      </c>
      <c r="G32" s="9"/>
      <c r="H32" s="9"/>
      <c r="I32" s="39" t="s">
        <v>155</v>
      </c>
      <c r="J32" s="40" t="s">
        <v>174</v>
      </c>
      <c r="K32" s="40" t="s">
        <v>166</v>
      </c>
      <c r="L32" s="56">
        <v>0.8</v>
      </c>
      <c r="M32" s="53">
        <v>0.2</v>
      </c>
      <c r="N32" s="51"/>
      <c r="O32" s="48"/>
      <c r="P32" s="109" t="s">
        <v>216</v>
      </c>
      <c r="Q32" s="117" t="s">
        <v>174</v>
      </c>
      <c r="R32" s="80"/>
      <c r="S32" s="52">
        <v>2500</v>
      </c>
      <c r="T32" s="54">
        <v>42248</v>
      </c>
      <c r="U32" s="85">
        <v>42430</v>
      </c>
      <c r="V32" s="118">
        <v>0.8</v>
      </c>
      <c r="W32" s="142">
        <v>0.8</v>
      </c>
      <c r="X32" s="85"/>
      <c r="Y32" s="78" t="s">
        <v>133</v>
      </c>
      <c r="Z32" s="148">
        <v>42916</v>
      </c>
      <c r="AA32" s="98"/>
    </row>
    <row r="33" spans="1:31" s="12" customFormat="1" ht="16.5" customHeight="1">
      <c r="A33" s="106">
        <v>64412</v>
      </c>
      <c r="B33" s="93" t="s">
        <v>175</v>
      </c>
      <c r="C33" s="10" t="s">
        <v>176</v>
      </c>
      <c r="D33" s="19"/>
      <c r="E33" s="14"/>
      <c r="F33" s="9"/>
      <c r="G33" s="9"/>
      <c r="H33" s="9"/>
      <c r="I33" s="39" t="s">
        <v>155</v>
      </c>
      <c r="J33" s="40" t="s">
        <v>174</v>
      </c>
      <c r="K33" s="40" t="s">
        <v>166</v>
      </c>
      <c r="L33" s="56">
        <v>0.5</v>
      </c>
      <c r="M33" s="53">
        <v>0.2</v>
      </c>
      <c r="N33" s="51">
        <v>0.3</v>
      </c>
      <c r="O33" s="48"/>
      <c r="P33" s="109" t="s">
        <v>216</v>
      </c>
      <c r="Q33" s="117" t="s">
        <v>174</v>
      </c>
      <c r="R33" s="80"/>
      <c r="S33" s="52">
        <v>2500</v>
      </c>
      <c r="T33" s="54"/>
      <c r="U33" s="85">
        <v>42430</v>
      </c>
      <c r="V33" s="118">
        <v>0.8</v>
      </c>
      <c r="W33" s="142">
        <v>0.8</v>
      </c>
      <c r="X33" s="85"/>
      <c r="Y33" s="55" t="s">
        <v>179</v>
      </c>
      <c r="Z33" s="148">
        <v>42916</v>
      </c>
      <c r="AA33" s="98"/>
    </row>
    <row r="34" spans="1:31" s="12" customFormat="1" ht="16.5" customHeight="1" thickBot="1">
      <c r="A34" s="91">
        <v>64362</v>
      </c>
      <c r="B34" s="93" t="s">
        <v>66</v>
      </c>
      <c r="C34" s="10" t="s">
        <v>67</v>
      </c>
      <c r="D34" s="19">
        <v>1.41</v>
      </c>
      <c r="E34" s="14" t="s">
        <v>98</v>
      </c>
      <c r="F34" s="9" t="s">
        <v>74</v>
      </c>
      <c r="G34" s="9" t="s">
        <v>75</v>
      </c>
      <c r="H34" s="9" t="s">
        <v>17</v>
      </c>
      <c r="I34" s="39" t="s">
        <v>155</v>
      </c>
      <c r="J34" s="40" t="s">
        <v>174</v>
      </c>
      <c r="K34" s="40" t="s">
        <v>165</v>
      </c>
      <c r="L34" s="56">
        <v>0.8</v>
      </c>
      <c r="M34" s="53">
        <v>0.2</v>
      </c>
      <c r="N34" s="51"/>
      <c r="O34" s="51"/>
      <c r="P34" s="109" t="s">
        <v>216</v>
      </c>
      <c r="Q34" s="117" t="s">
        <v>174</v>
      </c>
      <c r="R34" s="39"/>
      <c r="S34" s="41">
        <v>2500</v>
      </c>
      <c r="T34" s="54">
        <v>42217</v>
      </c>
      <c r="U34" s="85">
        <v>42401</v>
      </c>
      <c r="V34" s="118">
        <v>0.8</v>
      </c>
      <c r="W34" s="142">
        <v>0.8</v>
      </c>
      <c r="X34" s="85"/>
      <c r="Y34" s="78" t="s">
        <v>132</v>
      </c>
      <c r="Z34" s="148">
        <v>42916</v>
      </c>
      <c r="AA34" s="98"/>
    </row>
    <row r="35" spans="1:31" s="15" customFormat="1" ht="15" customHeight="1">
      <c r="A35" s="92">
        <v>64352</v>
      </c>
      <c r="B35" s="119" t="s">
        <v>21</v>
      </c>
      <c r="C35" s="120" t="s">
        <v>47</v>
      </c>
      <c r="D35" s="121">
        <v>1.34</v>
      </c>
      <c r="E35" s="122" t="s">
        <v>103</v>
      </c>
      <c r="F35" s="123" t="s">
        <v>3</v>
      </c>
      <c r="G35" s="123"/>
      <c r="H35" s="123"/>
      <c r="I35" s="124" t="s">
        <v>156</v>
      </c>
      <c r="J35" s="40" t="s">
        <v>177</v>
      </c>
      <c r="K35" s="75" t="s">
        <v>167</v>
      </c>
      <c r="L35" s="56">
        <v>0.8</v>
      </c>
      <c r="M35" s="53">
        <v>0.2</v>
      </c>
      <c r="N35" s="48"/>
      <c r="O35" s="48"/>
      <c r="P35" s="109" t="s">
        <v>229</v>
      </c>
      <c r="Q35" s="126" t="s">
        <v>177</v>
      </c>
      <c r="R35" s="80"/>
      <c r="S35" s="52">
        <v>2500</v>
      </c>
      <c r="T35" s="54">
        <v>42186</v>
      </c>
      <c r="U35" s="85">
        <v>42370</v>
      </c>
      <c r="V35" s="118">
        <v>0.9</v>
      </c>
      <c r="W35" s="142">
        <v>0.9</v>
      </c>
      <c r="X35" s="85"/>
      <c r="Y35" s="78" t="s">
        <v>132</v>
      </c>
      <c r="Z35" s="131" t="s">
        <v>235</v>
      </c>
      <c r="AA35" s="99"/>
      <c r="AB35" s="26"/>
      <c r="AC35" s="13"/>
      <c r="AD35" s="13"/>
      <c r="AE35" s="13"/>
    </row>
    <row r="36" spans="1:31" s="15" customFormat="1" ht="15" customHeight="1">
      <c r="A36" s="105">
        <v>64417</v>
      </c>
      <c r="B36" s="119" t="s">
        <v>127</v>
      </c>
      <c r="C36" s="120" t="s">
        <v>128</v>
      </c>
      <c r="D36" s="125"/>
      <c r="E36" s="125"/>
      <c r="F36" s="126"/>
      <c r="G36" s="126"/>
      <c r="H36" s="126"/>
      <c r="I36" s="126" t="s">
        <v>156</v>
      </c>
      <c r="J36" s="39" t="s">
        <v>177</v>
      </c>
      <c r="K36" s="75" t="s">
        <v>168</v>
      </c>
      <c r="L36" s="53">
        <v>0.8</v>
      </c>
      <c r="M36" s="56">
        <v>0.2</v>
      </c>
      <c r="N36" s="48"/>
      <c r="O36" s="48"/>
      <c r="P36" s="109" t="s">
        <v>229</v>
      </c>
      <c r="Q36" s="126" t="s">
        <v>177</v>
      </c>
      <c r="R36" s="80"/>
      <c r="S36" s="52">
        <v>2500</v>
      </c>
      <c r="T36" s="62">
        <v>42217</v>
      </c>
      <c r="U36" s="85">
        <v>42401</v>
      </c>
      <c r="V36" s="118">
        <v>0.9</v>
      </c>
      <c r="W36" s="142">
        <v>0.9</v>
      </c>
      <c r="X36" s="85"/>
      <c r="Y36" s="78" t="s">
        <v>131</v>
      </c>
      <c r="Z36" s="131" t="s">
        <v>235</v>
      </c>
      <c r="AA36" s="9"/>
      <c r="AB36" s="13"/>
      <c r="AC36" s="13"/>
      <c r="AD36" s="13"/>
      <c r="AE36" s="13"/>
    </row>
    <row r="37" spans="1:31" s="15" customFormat="1" ht="15" customHeight="1">
      <c r="A37" s="104">
        <v>64444</v>
      </c>
      <c r="B37" s="119" t="s">
        <v>83</v>
      </c>
      <c r="C37" s="120" t="s">
        <v>112</v>
      </c>
      <c r="D37" s="127" t="s">
        <v>126</v>
      </c>
      <c r="E37" s="122" t="s">
        <v>91</v>
      </c>
      <c r="F37" s="128" t="s">
        <v>89</v>
      </c>
      <c r="G37" s="120"/>
      <c r="H37" s="120"/>
      <c r="I37" s="124" t="s">
        <v>156</v>
      </c>
      <c r="J37" s="39" t="s">
        <v>177</v>
      </c>
      <c r="K37" s="75" t="s">
        <v>167</v>
      </c>
      <c r="L37" s="53">
        <v>0.8</v>
      </c>
      <c r="M37" s="56">
        <v>0.2</v>
      </c>
      <c r="N37" s="48"/>
      <c r="O37" s="48"/>
      <c r="P37" s="109" t="s">
        <v>229</v>
      </c>
      <c r="Q37" s="126" t="s">
        <v>177</v>
      </c>
      <c r="R37" s="80"/>
      <c r="S37" s="52">
        <v>2500</v>
      </c>
      <c r="T37" s="54">
        <v>42248</v>
      </c>
      <c r="U37" s="89">
        <v>42430</v>
      </c>
      <c r="V37" s="118">
        <v>0.9</v>
      </c>
      <c r="W37" s="143">
        <v>0.9</v>
      </c>
      <c r="X37" s="89"/>
      <c r="Y37" s="78" t="s">
        <v>133</v>
      </c>
      <c r="Z37" s="131" t="s">
        <v>235</v>
      </c>
      <c r="AA37" s="9"/>
      <c r="AB37" s="13"/>
      <c r="AC37" s="13"/>
      <c r="AD37" s="13"/>
      <c r="AE37" s="13"/>
    </row>
    <row r="38" spans="1:31" s="15" customFormat="1" ht="15" customHeight="1">
      <c r="A38" s="104">
        <v>64446</v>
      </c>
      <c r="B38" s="119" t="s">
        <v>82</v>
      </c>
      <c r="C38" s="120" t="s">
        <v>54</v>
      </c>
      <c r="D38" s="121" t="s">
        <v>120</v>
      </c>
      <c r="E38" s="122" t="s">
        <v>114</v>
      </c>
      <c r="F38" s="120" t="s">
        <v>3</v>
      </c>
      <c r="G38" s="120"/>
      <c r="H38" s="120"/>
      <c r="I38" s="124" t="s">
        <v>156</v>
      </c>
      <c r="J38" s="39" t="s">
        <v>177</v>
      </c>
      <c r="K38" s="75" t="s">
        <v>168</v>
      </c>
      <c r="L38" s="53">
        <v>0.8</v>
      </c>
      <c r="M38" s="56">
        <v>0.2</v>
      </c>
      <c r="N38" s="48"/>
      <c r="O38" s="48"/>
      <c r="P38" s="109" t="s">
        <v>229</v>
      </c>
      <c r="Q38" s="126" t="s">
        <v>177</v>
      </c>
      <c r="R38" s="80"/>
      <c r="S38" s="52">
        <v>2500</v>
      </c>
      <c r="T38" s="54">
        <v>42248</v>
      </c>
      <c r="U38" s="89">
        <v>42430</v>
      </c>
      <c r="V38" s="118">
        <v>0.9</v>
      </c>
      <c r="W38" s="143">
        <v>0.9</v>
      </c>
      <c r="X38" s="89"/>
      <c r="Y38" s="78" t="s">
        <v>133</v>
      </c>
      <c r="Z38" s="131" t="s">
        <v>235</v>
      </c>
      <c r="AA38" s="9"/>
      <c r="AB38" s="13"/>
      <c r="AC38" s="13"/>
      <c r="AD38" s="13"/>
      <c r="AE38" s="13"/>
    </row>
    <row r="39" spans="1:31" s="13" customFormat="1" ht="15" customHeight="1">
      <c r="A39" s="105">
        <v>64367</v>
      </c>
      <c r="B39" s="93" t="s">
        <v>86</v>
      </c>
      <c r="C39" s="10" t="s">
        <v>87</v>
      </c>
      <c r="D39" s="19">
        <v>1.68</v>
      </c>
      <c r="E39" s="14" t="s">
        <v>104</v>
      </c>
      <c r="F39" s="9" t="s">
        <v>88</v>
      </c>
      <c r="G39" s="9"/>
      <c r="H39" s="9"/>
      <c r="I39" s="80" t="s">
        <v>157</v>
      </c>
      <c r="J39" s="40" t="s">
        <v>178</v>
      </c>
      <c r="K39" s="40" t="s">
        <v>186</v>
      </c>
      <c r="L39" s="53"/>
      <c r="M39" s="53"/>
      <c r="N39" s="48">
        <v>0.8</v>
      </c>
      <c r="O39" s="48">
        <v>0.2</v>
      </c>
      <c r="P39" s="109" t="s">
        <v>230</v>
      </c>
      <c r="Q39" s="80" t="s">
        <v>178</v>
      </c>
      <c r="R39" s="80"/>
      <c r="S39" s="52">
        <v>2500</v>
      </c>
      <c r="T39" s="54">
        <v>42248</v>
      </c>
      <c r="U39" s="85">
        <v>42461</v>
      </c>
      <c r="V39" s="118">
        <v>1</v>
      </c>
      <c r="W39" s="142">
        <v>1</v>
      </c>
      <c r="X39" s="85"/>
      <c r="Y39" s="79" t="s">
        <v>132</v>
      </c>
      <c r="Z39" s="148">
        <v>42916</v>
      </c>
      <c r="AA39" s="96"/>
    </row>
    <row r="40" spans="1:31" s="13" customFormat="1" ht="15" hidden="1" customHeight="1">
      <c r="A40" s="105">
        <v>64406</v>
      </c>
      <c r="B40" s="133" t="s">
        <v>22</v>
      </c>
      <c r="C40" s="134" t="s">
        <v>51</v>
      </c>
      <c r="D40" s="135">
        <v>1.76</v>
      </c>
      <c r="E40" s="136" t="s">
        <v>96</v>
      </c>
      <c r="F40" s="137" t="s">
        <v>10</v>
      </c>
      <c r="G40" s="137"/>
      <c r="H40" s="137"/>
      <c r="I40" s="138" t="s">
        <v>158</v>
      </c>
      <c r="J40" s="47" t="s">
        <v>189</v>
      </c>
      <c r="K40" s="47" t="s">
        <v>190</v>
      </c>
      <c r="L40" s="56"/>
      <c r="M40" s="53"/>
      <c r="N40" s="51">
        <v>0.8</v>
      </c>
      <c r="O40" s="51">
        <v>0.2</v>
      </c>
      <c r="P40" s="108" t="s">
        <v>10</v>
      </c>
      <c r="Q40" s="39" t="s">
        <v>189</v>
      </c>
      <c r="R40" s="39"/>
      <c r="S40" s="41">
        <v>1500</v>
      </c>
      <c r="T40" s="54">
        <v>42217</v>
      </c>
      <c r="U40" s="85">
        <v>42461</v>
      </c>
      <c r="V40" s="118"/>
      <c r="W40" s="142"/>
      <c r="X40" s="85"/>
      <c r="Y40" s="63" t="s">
        <v>131</v>
      </c>
      <c r="Z40" s="149">
        <v>42551</v>
      </c>
      <c r="AA40" s="129" t="s">
        <v>236</v>
      </c>
    </row>
    <row r="41" spans="1:31" s="13" customFormat="1" ht="15" customHeight="1">
      <c r="A41" s="106"/>
      <c r="B41" s="108" t="s">
        <v>195</v>
      </c>
      <c r="C41" s="28" t="s">
        <v>196</v>
      </c>
      <c r="D41" s="19"/>
      <c r="E41" s="14"/>
      <c r="F41" s="9"/>
      <c r="G41" s="9"/>
      <c r="H41" s="9"/>
      <c r="I41" s="39" t="s">
        <v>197</v>
      </c>
      <c r="J41" s="47"/>
      <c r="K41" s="47"/>
      <c r="L41" s="56">
        <v>0.8</v>
      </c>
      <c r="M41" s="53"/>
      <c r="N41" s="51"/>
      <c r="O41" s="51">
        <v>0.2</v>
      </c>
      <c r="P41" s="108" t="s">
        <v>231</v>
      </c>
      <c r="Q41" s="39" t="s">
        <v>161</v>
      </c>
      <c r="R41" s="39"/>
      <c r="S41" s="41">
        <v>2500</v>
      </c>
      <c r="T41" s="54"/>
      <c r="U41" s="85">
        <v>42491</v>
      </c>
      <c r="V41" s="118">
        <v>1</v>
      </c>
      <c r="W41" s="142">
        <v>1</v>
      </c>
      <c r="X41" s="85"/>
      <c r="Y41" s="63" t="s">
        <v>199</v>
      </c>
      <c r="Z41" s="90">
        <v>42916</v>
      </c>
      <c r="AA41" s="9"/>
    </row>
    <row r="42" spans="1:31" ht="15" customHeight="1">
      <c r="A42" s="106">
        <v>64316</v>
      </c>
      <c r="B42" s="40" t="s">
        <v>115</v>
      </c>
      <c r="C42" s="10" t="s">
        <v>45</v>
      </c>
      <c r="D42" s="10">
        <v>1.89</v>
      </c>
      <c r="E42" s="11" t="s">
        <v>116</v>
      </c>
      <c r="F42" s="11" t="s">
        <v>117</v>
      </c>
      <c r="G42" s="10"/>
      <c r="H42" s="10"/>
      <c r="I42" s="39" t="s">
        <v>159</v>
      </c>
      <c r="J42" s="40" t="s">
        <v>192</v>
      </c>
      <c r="K42" s="41" t="s">
        <v>191</v>
      </c>
      <c r="L42" s="82"/>
      <c r="M42" s="83"/>
      <c r="N42" s="51">
        <v>0.8</v>
      </c>
      <c r="O42" s="51">
        <v>0.2</v>
      </c>
      <c r="P42" s="108" t="s">
        <v>117</v>
      </c>
      <c r="Q42" s="39" t="s">
        <v>192</v>
      </c>
      <c r="R42" s="39"/>
      <c r="S42" s="41">
        <v>2000</v>
      </c>
      <c r="T42" s="64"/>
      <c r="U42" s="89">
        <v>42461</v>
      </c>
      <c r="V42" s="118">
        <v>0.9</v>
      </c>
      <c r="W42" s="143">
        <v>0.9</v>
      </c>
      <c r="X42" s="89"/>
      <c r="Y42" s="55" t="s">
        <v>131</v>
      </c>
      <c r="Z42" s="148">
        <v>43646</v>
      </c>
      <c r="AA42" s="100"/>
      <c r="AB42" s="22"/>
    </row>
    <row r="43" spans="1:31">
      <c r="B43" s="21"/>
      <c r="C43" s="21"/>
      <c r="D43" s="24"/>
      <c r="E43" s="25"/>
      <c r="F43" s="23"/>
      <c r="G43" s="23"/>
      <c r="H43" s="23"/>
      <c r="I43" s="65"/>
      <c r="J43" s="71"/>
      <c r="K43" s="71"/>
      <c r="L43" s="22"/>
      <c r="M43" s="22"/>
      <c r="N43" s="22"/>
      <c r="O43" s="20"/>
      <c r="P43" s="20"/>
      <c r="Q43" s="20"/>
      <c r="R43" s="20"/>
      <c r="S43" s="20"/>
      <c r="V43" s="147">
        <f>SUM(V4:V42)</f>
        <v>28.099999999999998</v>
      </c>
      <c r="W43" s="150">
        <f>SUM(W4:W42)</f>
        <v>27.75</v>
      </c>
      <c r="X43" s="150">
        <f>SUM(X8:X42)</f>
        <v>0.35</v>
      </c>
      <c r="AA43" s="81"/>
      <c r="AB43" s="81"/>
    </row>
    <row r="44" spans="1:31">
      <c r="B44" s="29"/>
      <c r="C44" s="29"/>
      <c r="D44" s="30"/>
      <c r="E44" s="31"/>
      <c r="F44" s="32"/>
      <c r="G44" s="32"/>
      <c r="H44" s="32"/>
      <c r="I44" s="66"/>
      <c r="J44" s="72"/>
      <c r="K44" s="72"/>
      <c r="L44" s="33"/>
      <c r="M44" s="33"/>
      <c r="N44" s="22"/>
      <c r="O44" s="20"/>
      <c r="P44" s="20"/>
      <c r="Q44" s="20"/>
      <c r="R44" s="20"/>
      <c r="S44" s="20"/>
      <c r="AA44" s="81"/>
      <c r="AB44" s="81"/>
    </row>
    <row r="45" spans="1:31">
      <c r="B45" s="34"/>
      <c r="C45" s="34"/>
      <c r="D45" s="35"/>
      <c r="E45" s="36"/>
      <c r="F45" s="37"/>
      <c r="G45" s="37"/>
      <c r="H45" s="37"/>
      <c r="I45" s="67"/>
      <c r="J45" s="73"/>
      <c r="K45" s="73"/>
      <c r="L45" s="38"/>
      <c r="M45" s="38"/>
    </row>
    <row r="46" spans="1:31">
      <c r="B46" s="34"/>
      <c r="C46" s="34"/>
      <c r="D46" s="35"/>
      <c r="E46" s="36"/>
      <c r="F46" s="37"/>
      <c r="G46" s="37"/>
      <c r="H46" s="37"/>
      <c r="I46" s="67"/>
      <c r="J46" s="73"/>
      <c r="K46" s="73"/>
      <c r="L46" s="38"/>
      <c r="M46" s="38"/>
    </row>
  </sheetData>
  <mergeCells count="11">
    <mergeCell ref="B1:Y1"/>
    <mergeCell ref="AA2:AA3"/>
    <mergeCell ref="R2:R3"/>
    <mergeCell ref="S2:U2"/>
    <mergeCell ref="B2:B3"/>
    <mergeCell ref="C2:C3"/>
    <mergeCell ref="I2:I3"/>
    <mergeCell ref="Q2:Q3"/>
    <mergeCell ref="V2:X2"/>
    <mergeCell ref="Y2:Z2"/>
    <mergeCell ref="P2:P3"/>
  </mergeCells>
  <pageMargins left="0.62992125984251968" right="0.23622047244094491" top="0.35433070866141736" bottom="0.27559055118110237" header="0.47244094488188981" footer="0.31496062992125984"/>
  <pageSetup paperSize="9" scale="80" fitToHeight="0" orientation="landscape" r:id="rId1"/>
  <headerFooter>
    <oddFooter>&amp;RStránka &amp;P</oddFooter>
  </headerFooter>
  <rowBreaks count="1" manualBreakCount="1">
    <brk id="3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AP-personální opatření</vt:lpstr>
      <vt:lpstr>'AP-personální opatření'!Názvy_tisku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2016-08-08T06:26:36Z</cp:lastPrinted>
  <dcterms:created xsi:type="dcterms:W3CDTF">2015-03-30T08:04:49Z</dcterms:created>
  <dcterms:modified xsi:type="dcterms:W3CDTF">2016-11-21T10:32:13Z</dcterms:modified>
</cp:coreProperties>
</file>