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4235" windowHeight="7425"/>
  </bookViews>
  <sheets>
    <sheet name="uchazeči" sheetId="1" r:id="rId1"/>
    <sheet name="systemizovaná místa a požadavky" sheetId="7" r:id="rId2"/>
  </sheets>
  <definedNames>
    <definedName name="_xlnm._FilterDatabase" localSheetId="1" hidden="1">'systemizovaná místa a požadavky'!$A$1:$J$48</definedName>
    <definedName name="_xlnm._FilterDatabase" localSheetId="0" hidden="1">uchazeči!$A$2:$U$55</definedName>
    <definedName name="_xlnm.Print_Titles" localSheetId="0">uchazeči!$2:$2</definedName>
  </definedNames>
  <calcPr calcId="125725"/>
</workbook>
</file>

<file path=xl/calcChain.xml><?xml version="1.0" encoding="utf-8"?>
<calcChain xmlns="http://schemas.openxmlformats.org/spreadsheetml/2006/main">
  <c r="D48" i="7"/>
  <c r="I48"/>
  <c r="H48"/>
  <c r="G48"/>
  <c r="F48"/>
</calcChain>
</file>

<file path=xl/comments1.xml><?xml version="1.0" encoding="utf-8"?>
<comments xmlns="http://schemas.openxmlformats.org/spreadsheetml/2006/main">
  <authors>
    <author>63048</author>
  </authors>
  <commentList>
    <comment ref="E3" authorId="0">
      <text>
        <r>
          <rPr>
            <b/>
            <sz val="9"/>
            <color indexed="81"/>
            <rFont val="Tahoma"/>
            <family val="2"/>
            <charset val="238"/>
          </rPr>
          <t>63048:</t>
        </r>
        <r>
          <rPr>
            <sz val="9"/>
            <color indexed="81"/>
            <rFont val="Tahoma"/>
            <family val="2"/>
            <charset val="238"/>
          </rPr>
          <t xml:space="preserve">
průměr vypsaných známek</t>
        </r>
      </text>
    </comment>
    <comment ref="E9" authorId="0">
      <text>
        <r>
          <rPr>
            <b/>
            <sz val="9"/>
            <color indexed="81"/>
            <rFont val="Tahoma"/>
            <family val="2"/>
            <charset val="238"/>
          </rPr>
          <t>63048:</t>
        </r>
        <r>
          <rPr>
            <sz val="9"/>
            <color indexed="81"/>
            <rFont val="Tahoma"/>
            <family val="2"/>
            <charset val="238"/>
          </rPr>
          <t xml:space="preserve">
studijní průměr</t>
        </r>
      </text>
    </comment>
    <comment ref="C15" authorId="0">
      <text>
        <r>
          <rPr>
            <b/>
            <sz val="9"/>
            <color indexed="81"/>
            <rFont val="Tahoma"/>
            <family val="2"/>
            <charset val="238"/>
          </rPr>
          <t>63048:</t>
        </r>
        <r>
          <rPr>
            <sz val="9"/>
            <color indexed="81"/>
            <rFont val="Tahoma"/>
            <family val="2"/>
            <charset val="238"/>
          </rPr>
          <t xml:space="preserve">
studuje na Universitě Komenského , Bratislava !! Slovenská republika </t>
        </r>
      </text>
    </comment>
    <comment ref="E18" authorId="0">
      <text>
        <r>
          <rPr>
            <b/>
            <sz val="9"/>
            <color indexed="81"/>
            <rFont val="Tahoma"/>
            <family val="2"/>
            <charset val="238"/>
          </rPr>
          <t>63048:</t>
        </r>
        <r>
          <rPr>
            <sz val="9"/>
            <color indexed="81"/>
            <rFont val="Tahoma"/>
            <family val="2"/>
            <charset val="238"/>
          </rPr>
          <t xml:space="preserve">
studijní průměr</t>
        </r>
      </text>
    </comment>
    <comment ref="E20" authorId="0">
      <text>
        <r>
          <rPr>
            <b/>
            <sz val="9"/>
            <color indexed="81"/>
            <rFont val="Tahoma"/>
            <family val="2"/>
            <charset val="238"/>
          </rPr>
          <t>63048:</t>
        </r>
        <r>
          <rPr>
            <sz val="9"/>
            <color indexed="81"/>
            <rFont val="Tahoma"/>
            <family val="2"/>
            <charset val="238"/>
          </rPr>
          <t xml:space="preserve">
průměr vypsaných známek</t>
        </r>
      </text>
    </comment>
  </commentList>
</comments>
</file>

<file path=xl/sharedStrings.xml><?xml version="1.0" encoding="utf-8"?>
<sst xmlns="http://schemas.openxmlformats.org/spreadsheetml/2006/main" count="283" uniqueCount="231">
  <si>
    <t>priorita 1</t>
  </si>
  <si>
    <t>priorita 2</t>
  </si>
  <si>
    <t>priorita 3</t>
  </si>
  <si>
    <t>vážený průměr</t>
  </si>
  <si>
    <t>DK</t>
  </si>
  <si>
    <t>ORL</t>
  </si>
  <si>
    <t>HOK</t>
  </si>
  <si>
    <t>PORGYN</t>
  </si>
  <si>
    <t>příjmení</t>
  </si>
  <si>
    <t>jméno</t>
  </si>
  <si>
    <t>č</t>
  </si>
  <si>
    <t>obor</t>
  </si>
  <si>
    <t>nad syst.</t>
  </si>
  <si>
    <t>č.p.</t>
  </si>
  <si>
    <t>01</t>
  </si>
  <si>
    <t>1IK</t>
  </si>
  <si>
    <t>02</t>
  </si>
  <si>
    <t>2IK</t>
  </si>
  <si>
    <t>03</t>
  </si>
  <si>
    <t>3IK</t>
  </si>
  <si>
    <t>04</t>
  </si>
  <si>
    <t>1CHIR</t>
  </si>
  <si>
    <t>05</t>
  </si>
  <si>
    <t>2CHIR</t>
  </si>
  <si>
    <t>06</t>
  </si>
  <si>
    <t>NCHIR</t>
  </si>
  <si>
    <t>07</t>
  </si>
  <si>
    <t>KARIM</t>
  </si>
  <si>
    <t>08</t>
  </si>
  <si>
    <t>09</t>
  </si>
  <si>
    <t>NOVO</t>
  </si>
  <si>
    <t>ORT</t>
  </si>
  <si>
    <t>UROL</t>
  </si>
  <si>
    <t>OCNI</t>
  </si>
  <si>
    <t>ALG</t>
  </si>
  <si>
    <t>PLIC</t>
  </si>
  <si>
    <t>NEUR</t>
  </si>
  <si>
    <t>PSY</t>
  </si>
  <si>
    <t>PRAC</t>
  </si>
  <si>
    <t>KOZNI</t>
  </si>
  <si>
    <t>ONK</t>
  </si>
  <si>
    <t>KNM</t>
  </si>
  <si>
    <t>RHC</t>
  </si>
  <si>
    <t>KTVL</t>
  </si>
  <si>
    <t>GEN</t>
  </si>
  <si>
    <t>PCHIR</t>
  </si>
  <si>
    <t>GER</t>
  </si>
  <si>
    <t>TRAU</t>
  </si>
  <si>
    <t>OKB</t>
  </si>
  <si>
    <t>RTG</t>
  </si>
  <si>
    <t>TO</t>
  </si>
  <si>
    <t>PATOL</t>
  </si>
  <si>
    <t>SOUD</t>
  </si>
  <si>
    <t>MIKRO</t>
  </si>
  <si>
    <t>IMUNO</t>
  </si>
  <si>
    <t>FARM</t>
  </si>
  <si>
    <t>KCHIR</t>
  </si>
  <si>
    <t>IPCHO</t>
  </si>
  <si>
    <t>URGENT</t>
  </si>
  <si>
    <t>volné úv.</t>
  </si>
  <si>
    <t>svoč</t>
  </si>
  <si>
    <t>stáže</t>
  </si>
  <si>
    <t xml:space="preserve">Andrea </t>
  </si>
  <si>
    <t xml:space="preserve">Rulíšek </t>
  </si>
  <si>
    <t>Patrik</t>
  </si>
  <si>
    <t>Martina</t>
  </si>
  <si>
    <t>kardiologie</t>
  </si>
  <si>
    <t>gynekologie a porodnictví</t>
  </si>
  <si>
    <t xml:space="preserve">Kolečková </t>
  </si>
  <si>
    <t>Markéta</t>
  </si>
  <si>
    <t>Köszegyová</t>
  </si>
  <si>
    <t>patologie</t>
  </si>
  <si>
    <t>Martin</t>
  </si>
  <si>
    <t xml:space="preserve">Černičková </t>
  </si>
  <si>
    <t>Renáta</t>
  </si>
  <si>
    <t>genetika</t>
  </si>
  <si>
    <t xml:space="preserve">Jelínek </t>
  </si>
  <si>
    <t>Libor</t>
  </si>
  <si>
    <t xml:space="preserve">diabetologie </t>
  </si>
  <si>
    <t>nefrologie</t>
  </si>
  <si>
    <t>Rušarová</t>
  </si>
  <si>
    <t>Nikol</t>
  </si>
  <si>
    <t>Jelínková</t>
  </si>
  <si>
    <t>2x SVOČ( POR-GYN,ONK)</t>
  </si>
  <si>
    <t>IFMSA stáž-Egypt</t>
  </si>
  <si>
    <t>1x SVOČ ( KNM)</t>
  </si>
  <si>
    <t>2x SVOČ (RTG, GEN</t>
  </si>
  <si>
    <t>2x SVOČ( PATOL)</t>
  </si>
  <si>
    <t>The Biomania Student Scientific Meeting 2015</t>
  </si>
  <si>
    <t>hematoonkologie</t>
  </si>
  <si>
    <t>onkologie</t>
  </si>
  <si>
    <t>nukleární medicína</t>
  </si>
  <si>
    <t>Zkratka pracoviště</t>
  </si>
  <si>
    <t>Počet SM - lékaři</t>
  </si>
  <si>
    <t xml:space="preserve">Počet volných SM </t>
  </si>
  <si>
    <t>FNOL         0,8 úv.</t>
  </si>
  <si>
    <t>LF              0,2 úv.</t>
  </si>
  <si>
    <t xml:space="preserve">Zájmová preference kardiologie, pohovor s vedením kliniky před výběrovým řízením </t>
  </si>
  <si>
    <t>zájem o obor gastroenterologie, vnitřní lékařství, znalost angl. Jazyka výhodou</t>
  </si>
  <si>
    <t>pohovor s přednostou kliniky, jako při AP 2015</t>
  </si>
  <si>
    <t xml:space="preserve"> MUC. Patrik Rulíšek</t>
  </si>
  <si>
    <t>Král, Novák, Studýnková</t>
  </si>
  <si>
    <t>jedná se o zástup za MD (Horváthová, Lehnertová)</t>
  </si>
  <si>
    <t>V roce 2016 nemáme zájem přijmout absolventa</t>
  </si>
  <si>
    <t>zájem o obor, znalost ang. jazyka, předpoklady k věd. práci</t>
  </si>
  <si>
    <t>požadujeme dva absolvoventy, bližší specifikace viz mail</t>
  </si>
  <si>
    <t>muž se zájmem o ftalmologii</t>
  </si>
  <si>
    <t>nutnost absolvovat interní kmen znamená dlouhodobou nepřítomnost všech absolventů. Zatím nebylo „kolečko“lékařů z ročníku 2015 vůbec realizováno, z důvodů potřeby zajistit  provoz kliniky: 4 budou dlouhodobě chybět.  Dva lékaři z r.2014 pokračují v opožděném „kolečku“, ale i tak musí být přerušováno při akutní potřebnosti na klinice.</t>
  </si>
  <si>
    <t>žádáme pro rok 2016 o 1 absolventské místo. Požadavky: aktivní zájem o obor, účast v SVOČ, účast na klinických seminářích</t>
  </si>
  <si>
    <t>zatím bez jmenovité nominace, v plánu odchod do důchodu ve 2.pol.roku 2016</t>
  </si>
  <si>
    <t>Dva absolventi (Figar a Pola), projednáno s náměstky Mgr. Lhoťanem a MUDr. Mikuškovou</t>
  </si>
  <si>
    <t>ZUBNI</t>
  </si>
  <si>
    <t>KÚČOCH</t>
  </si>
  <si>
    <t>jedno absolventské místo</t>
  </si>
  <si>
    <t>zájem o obor, absolvent nad systemizační místo</t>
  </si>
  <si>
    <t xml:space="preserve">O obor je ze strany absolventů LF malý zájem a v současnosti je třeba připravit řešení personální situace (odchody lékařek do důchodu). S přípravou absolventa (atestace) je třeba počítat min. 5 let.  Kandidát by měl mít zájem o obor -ať už jeho klinické či laboratorní zaměření.  </t>
  </si>
  <si>
    <t>Markéta Kolečková, pracuje 4. rokem jako SPS a SVOČ, akutní nedostatek patologů</t>
  </si>
  <si>
    <t>LEM</t>
  </si>
  <si>
    <t>Pracoviště FNOL (výsledek VŘ)</t>
  </si>
  <si>
    <t>počet požadovaných absolvenů 2016</t>
  </si>
  <si>
    <t xml:space="preserve">Janák </t>
  </si>
  <si>
    <t>Michal</t>
  </si>
  <si>
    <t>3X stáž IFMSA (PORGYN-Řecko,2xCHIR Bulharsko, Portugalsko)</t>
  </si>
  <si>
    <t>4x SVOČ(1X PATOL, 3X II.CHIR)</t>
  </si>
  <si>
    <t>2x( stáž Německo )</t>
  </si>
  <si>
    <t xml:space="preserve">Zuzana </t>
  </si>
  <si>
    <t>Hosnedlová</t>
  </si>
  <si>
    <t xml:space="preserve">Vícha </t>
  </si>
  <si>
    <t>Marek</t>
  </si>
  <si>
    <t>2x SVOČ ( DK,KNM)</t>
  </si>
  <si>
    <t>2x SVOČ(1.IK)</t>
  </si>
  <si>
    <t xml:space="preserve">Bachratá </t>
  </si>
  <si>
    <t>Absolventský program 2016 - systemizace + požadavky pracovišť</t>
  </si>
  <si>
    <t>Poznámka   -  požadavky vedení pracovišť (info při hospodaření)</t>
  </si>
  <si>
    <t>počet absolventů 2015</t>
  </si>
  <si>
    <t>Poznámka  -  požadavky vedení pracovišť na  absolventy 2016</t>
  </si>
  <si>
    <t>vč. MUDr. Lepařové (RD)</t>
  </si>
  <si>
    <t>vč. MUDr. Talové, MUDr. Cinculové,MUDr. Procházkové (RD)</t>
  </si>
  <si>
    <t>19.3. nástup MUDr. Študentová úv.0,50 RPP úvazků 1,0  k 30.4. a 1,0 k 31.5.</t>
  </si>
  <si>
    <t xml:space="preserve"> </t>
  </si>
  <si>
    <t>vč. MUDr. Kapitáňové (RD) a MUDr. Vejvalkové</t>
  </si>
  <si>
    <t>chirurgie</t>
  </si>
  <si>
    <t>traumatologie</t>
  </si>
  <si>
    <t>Palla</t>
  </si>
  <si>
    <t>Viktor</t>
  </si>
  <si>
    <t>dermatovenerologie</t>
  </si>
  <si>
    <t>gastroenterologie</t>
  </si>
  <si>
    <t>endokrinologie</t>
  </si>
  <si>
    <t>2x SVOČ ( PATOL, KOŽNÍ)</t>
  </si>
  <si>
    <t>IFMSA stáž-Turecko</t>
  </si>
  <si>
    <t xml:space="preserve">Kolářová </t>
  </si>
  <si>
    <t>Veronika</t>
  </si>
  <si>
    <t>1x SVOČ ( DK)</t>
  </si>
  <si>
    <t xml:space="preserve">Sokolík </t>
  </si>
  <si>
    <t>Ivan</t>
  </si>
  <si>
    <t>1x SVOČ ( KCHIR)</t>
  </si>
  <si>
    <t>2x (stáž Německo, SR)</t>
  </si>
  <si>
    <t>Jančeková</t>
  </si>
  <si>
    <t>stáž SR</t>
  </si>
  <si>
    <t>Slavíčková</t>
  </si>
  <si>
    <t>Tereza</t>
  </si>
  <si>
    <t>1x SVOČ (1.CHIR)</t>
  </si>
  <si>
    <t>otolaryngologie</t>
  </si>
  <si>
    <t>Šťastná</t>
  </si>
  <si>
    <t>Kristýna</t>
  </si>
  <si>
    <t>1x SVOČ (RTG)</t>
  </si>
  <si>
    <t>radiologie a zobrazovací metody</t>
  </si>
  <si>
    <t xml:space="preserve">Matáková </t>
  </si>
  <si>
    <t>Anna</t>
  </si>
  <si>
    <t>urologie</t>
  </si>
  <si>
    <t xml:space="preserve">Páleník </t>
  </si>
  <si>
    <t xml:space="preserve">Jan </t>
  </si>
  <si>
    <t xml:space="preserve"> 2xstáž ( IFMSA-Portugalsko, Německo)</t>
  </si>
  <si>
    <t>2x stáž (IFMSA-Chorvatsko, Erasmus- Německo)</t>
  </si>
  <si>
    <t>Kotenová</t>
  </si>
  <si>
    <t>2x stáž (Erasmus-Německo, Irsko)</t>
  </si>
  <si>
    <t>3xSVOČ(2x 1.CHIR , TVL)</t>
  </si>
  <si>
    <t>2x SVOČ (PSYCHIATRIE FNOL, ÚSTAV LÉK.CHEMIE LF UP)</t>
  </si>
  <si>
    <t xml:space="preserve">Hanáková </t>
  </si>
  <si>
    <t>Barbora</t>
  </si>
  <si>
    <t>geriatrie</t>
  </si>
  <si>
    <t>1x stáž ( Polsko)</t>
  </si>
  <si>
    <t xml:space="preserve">Hanuliaková </t>
  </si>
  <si>
    <t>Eva</t>
  </si>
  <si>
    <t xml:space="preserve">Jakubíčková </t>
  </si>
  <si>
    <t>Simona</t>
  </si>
  <si>
    <t>1x SVOČ (PORGYN)</t>
  </si>
  <si>
    <t>vnitřní lékařství</t>
  </si>
  <si>
    <t>2x stáž (Erasmus-Slovinsko, Finsko)</t>
  </si>
  <si>
    <t>1x SVOČ (KARIM)</t>
  </si>
  <si>
    <t>oftalmologie</t>
  </si>
  <si>
    <t>Herodesová</t>
  </si>
  <si>
    <t>plicní</t>
  </si>
  <si>
    <t>2x SVOČ( FARM,PORGYN)</t>
  </si>
  <si>
    <t xml:space="preserve">Svobodová </t>
  </si>
  <si>
    <t>Vendula</t>
  </si>
  <si>
    <t>kardiochirurgie</t>
  </si>
  <si>
    <t>SVOČ  ( II.IK)</t>
  </si>
  <si>
    <t>Papaj</t>
  </si>
  <si>
    <t>Jakub</t>
  </si>
  <si>
    <t>urgentní medicína</t>
  </si>
  <si>
    <t>stáž ( Čadca)</t>
  </si>
  <si>
    <t>anesteziologie a intenzivní medicína</t>
  </si>
  <si>
    <t>Krzoková</t>
  </si>
  <si>
    <t>Nela</t>
  </si>
  <si>
    <t>2x SVOČ( 1.CHIR)</t>
  </si>
  <si>
    <t>Pauswangová</t>
  </si>
  <si>
    <t>SVOČ (Pracovní lékařství)</t>
  </si>
  <si>
    <t>stáž (Erasmus Řecko)</t>
  </si>
  <si>
    <t xml:space="preserve">Hronová </t>
  </si>
  <si>
    <t>Nieslaniková</t>
  </si>
  <si>
    <t>ortopedie</t>
  </si>
  <si>
    <t>2x SVOČ (ORT, NCHIR)</t>
  </si>
  <si>
    <t>neurochirurgie</t>
  </si>
  <si>
    <t xml:space="preserve">Pašková </t>
  </si>
  <si>
    <t>1x SVOČ (OČNÍ)</t>
  </si>
  <si>
    <t>rehabilitační a fyzikální medicína</t>
  </si>
  <si>
    <t>dětské lékařství</t>
  </si>
  <si>
    <t xml:space="preserve">Ulrichová </t>
  </si>
  <si>
    <t>Marie</t>
  </si>
  <si>
    <t>1x(stáž Rakousko, Polsko)</t>
  </si>
  <si>
    <t>alergologie a klinická imunologie</t>
  </si>
  <si>
    <t>platická  chirurgie</t>
  </si>
  <si>
    <t>cévní  chirurgie (2.CHIR)</t>
  </si>
  <si>
    <t>gastroenterologie ( 2.IK)</t>
  </si>
  <si>
    <t>Pola</t>
  </si>
  <si>
    <t>lékařská genetika</t>
  </si>
  <si>
    <t>pneumologie a ftizeologie</t>
  </si>
  <si>
    <t>kardiologie (1IK)</t>
  </si>
  <si>
    <t>č.</t>
  </si>
  <si>
    <t>Absolventský program  2016</t>
  </si>
</sst>
</file>

<file path=xl/styles.xml><?xml version="1.0" encoding="utf-8"?>
<styleSheet xmlns="http://schemas.openxmlformats.org/spreadsheetml/2006/main">
  <numFmts count="1">
    <numFmt numFmtId="164" formatCode="0.0"/>
  </numFmts>
  <fonts count="28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3" tint="0.3999755851924192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trike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trike/>
      <sz val="9"/>
      <color theme="1"/>
      <name val="Calibri"/>
      <family val="2"/>
      <charset val="238"/>
      <scheme val="minor"/>
    </font>
    <font>
      <sz val="9"/>
      <color theme="3" tint="-0.249977111117893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9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trike/>
      <sz val="9"/>
      <color theme="1"/>
      <name val="Calibri"/>
      <family val="2"/>
      <charset val="238"/>
      <scheme val="minor"/>
    </font>
    <font>
      <strike/>
      <sz val="9"/>
      <color theme="3" tint="-0.249977111117893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D6DCE4"/>
        <bgColor rgb="FFD6DCE4"/>
      </patternFill>
    </fill>
    <fill>
      <patternFill patternType="solid">
        <fgColor rgb="FFFFFFFF"/>
        <bgColor rgb="FFFFFFFF"/>
      </patternFill>
    </fill>
    <fill>
      <patternFill patternType="solid">
        <fgColor theme="4" tint="0.39997558519241921"/>
        <bgColor rgb="FFBDD7EE"/>
      </patternFill>
    </fill>
    <fill>
      <patternFill patternType="solid">
        <fgColor theme="4" tint="0.39997558519241921"/>
        <bgColor rgb="FFB8CCE4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1" fillId="0" borderId="0" xfId="0" applyFont="1" applyFill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1" fillId="0" borderId="0" xfId="0" applyFont="1" applyAlignment="1"/>
    <xf numFmtId="0" fontId="2" fillId="0" borderId="0" xfId="0" applyFont="1" applyAlignment="1"/>
    <xf numFmtId="0" fontId="4" fillId="0" borderId="0" xfId="0" applyFont="1" applyAlignment="1"/>
    <xf numFmtId="0" fontId="4" fillId="0" borderId="0" xfId="0" applyFont="1" applyFill="1" applyAlignment="1"/>
    <xf numFmtId="0" fontId="5" fillId="0" borderId="0" xfId="0" applyFont="1" applyFill="1" applyAlignment="1"/>
    <xf numFmtId="0" fontId="5" fillId="0" borderId="0" xfId="0" applyFont="1" applyAlignment="1"/>
    <xf numFmtId="0" fontId="23" fillId="5" borderId="0" xfId="0" applyFont="1" applyFill="1" applyAlignment="1">
      <alignment horizontal="left"/>
    </xf>
    <xf numFmtId="0" fontId="15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26" fillId="9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0" borderId="2" xfId="0" applyBorder="1" applyAlignment="1">
      <alignment wrapText="1"/>
    </xf>
    <xf numFmtId="0" fontId="26" fillId="9" borderId="4" xfId="0" applyFont="1" applyFill="1" applyBorder="1" applyAlignment="1">
      <alignment horizontal="left" vertical="center" wrapText="1"/>
    </xf>
    <xf numFmtId="0" fontId="0" fillId="9" borderId="2" xfId="0" applyFill="1" applyBorder="1" applyAlignment="1">
      <alignment horizontal="center"/>
    </xf>
    <xf numFmtId="0" fontId="26" fillId="0" borderId="2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wrapText="1"/>
    </xf>
    <xf numFmtId="0" fontId="6" fillId="12" borderId="5" xfId="0" applyFont="1" applyFill="1" applyBorder="1" applyAlignment="1">
      <alignment horizontal="center" vertical="center" wrapText="1"/>
    </xf>
    <xf numFmtId="4" fontId="27" fillId="0" borderId="1" xfId="0" applyNumberFormat="1" applyFont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7" borderId="7" xfId="0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0" fontId="0" fillId="5" borderId="11" xfId="0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4" fontId="27" fillId="0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0" fillId="5" borderId="12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164" fontId="0" fillId="6" borderId="2" xfId="0" applyNumberFormat="1" applyFill="1" applyBorder="1" applyAlignment="1">
      <alignment horizontal="center"/>
    </xf>
    <xf numFmtId="0" fontId="8" fillId="5" borderId="1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12" borderId="8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12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18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6" fillId="4" borderId="1" xfId="0" applyFont="1" applyFill="1" applyBorder="1" applyAlignment="1">
      <alignment wrapText="1"/>
    </xf>
    <xf numFmtId="0" fontId="19" fillId="3" borderId="1" xfId="0" applyFont="1" applyFill="1" applyBorder="1" applyAlignment="1">
      <alignment wrapText="1"/>
    </xf>
    <xf numFmtId="0" fontId="11" fillId="3" borderId="1" xfId="0" applyFont="1" applyFill="1" applyBorder="1" applyAlignment="1">
      <alignment wrapText="1"/>
    </xf>
    <xf numFmtId="0" fontId="18" fillId="4" borderId="1" xfId="0" applyFont="1" applyFill="1" applyBorder="1" applyAlignment="1">
      <alignment wrapText="1"/>
    </xf>
    <xf numFmtId="0" fontId="1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left" wrapText="1"/>
    </xf>
    <xf numFmtId="0" fontId="11" fillId="4" borderId="1" xfId="0" applyFont="1" applyFill="1" applyBorder="1" applyAlignment="1">
      <alignment wrapText="1"/>
    </xf>
    <xf numFmtId="0" fontId="19" fillId="4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left" wrapText="1"/>
    </xf>
    <xf numFmtId="0" fontId="19" fillId="0" borderId="1" xfId="0" applyFont="1" applyFill="1" applyBorder="1" applyAlignment="1">
      <alignment wrapText="1"/>
    </xf>
    <xf numFmtId="0" fontId="18" fillId="0" borderId="1" xfId="0" applyFont="1" applyBorder="1" applyAlignment="1">
      <alignment horizontal="left" wrapText="1"/>
    </xf>
    <xf numFmtId="0" fontId="20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2" fillId="5" borderId="1" xfId="0" applyFont="1" applyFill="1" applyBorder="1" applyAlignment="1">
      <alignment horizontal="left" wrapText="1"/>
    </xf>
    <xf numFmtId="0" fontId="8" fillId="5" borderId="1" xfId="0" applyFont="1" applyFill="1" applyBorder="1" applyAlignment="1">
      <alignment horizontal="left" wrapText="1"/>
    </xf>
    <xf numFmtId="0" fontId="15" fillId="5" borderId="1" xfId="0" applyFont="1" applyFill="1" applyBorder="1" applyAlignment="1">
      <alignment horizontal="left" wrapText="1"/>
    </xf>
    <xf numFmtId="0" fontId="11" fillId="5" borderId="1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wrapText="1"/>
    </xf>
    <xf numFmtId="0" fontId="18" fillId="5" borderId="1" xfId="0" applyFont="1" applyFill="1" applyBorder="1" applyAlignment="1">
      <alignment wrapText="1"/>
    </xf>
    <xf numFmtId="0" fontId="8" fillId="5" borderId="1" xfId="0" applyFont="1" applyFill="1" applyBorder="1" applyAlignment="1">
      <alignment wrapText="1"/>
    </xf>
    <xf numFmtId="0" fontId="12" fillId="5" borderId="1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horizontal="left" wrapText="1"/>
    </xf>
    <xf numFmtId="0" fontId="10" fillId="5" borderId="1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wrapText="1"/>
    </xf>
    <xf numFmtId="0" fontId="11" fillId="5" borderId="1" xfId="0" applyFont="1" applyFill="1" applyBorder="1" applyAlignment="1">
      <alignment wrapText="1"/>
    </xf>
    <xf numFmtId="0" fontId="18" fillId="5" borderId="1" xfId="0" applyFont="1" applyFill="1" applyBorder="1" applyAlignment="1">
      <alignment horizontal="left" wrapText="1"/>
    </xf>
    <xf numFmtId="0" fontId="21" fillId="5" borderId="1" xfId="0" applyFont="1" applyFill="1" applyBorder="1" applyAlignment="1">
      <alignment horizontal="left" wrapText="1"/>
    </xf>
    <xf numFmtId="0" fontId="6" fillId="5" borderId="1" xfId="0" applyFont="1" applyFill="1" applyBorder="1" applyAlignment="1">
      <alignment horizontal="left" wrapText="1"/>
    </xf>
    <xf numFmtId="0" fontId="9" fillId="5" borderId="1" xfId="0" applyFont="1" applyFill="1" applyBorder="1" applyAlignment="1">
      <alignment horizontal="left" wrapText="1"/>
    </xf>
    <xf numFmtId="0" fontId="9" fillId="5" borderId="1" xfId="0" applyFont="1" applyFill="1" applyBorder="1" applyAlignment="1">
      <alignment horizontal="center" wrapText="1"/>
    </xf>
    <xf numFmtId="0" fontId="9" fillId="5" borderId="1" xfId="0" applyFont="1" applyFill="1" applyBorder="1" applyAlignment="1">
      <alignment wrapText="1"/>
    </xf>
    <xf numFmtId="0" fontId="22" fillId="5" borderId="1" xfId="0" applyFont="1" applyFill="1" applyBorder="1" applyAlignment="1">
      <alignment horizontal="left" wrapText="1"/>
    </xf>
    <xf numFmtId="0" fontId="22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center" wrapText="1"/>
    </xf>
    <xf numFmtId="164" fontId="0" fillId="5" borderId="1" xfId="0" applyNumberFormat="1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horizontal="left" wrapText="1"/>
    </xf>
    <xf numFmtId="0" fontId="15" fillId="5" borderId="1" xfId="0" applyFont="1" applyFill="1" applyBorder="1" applyAlignment="1">
      <alignment wrapText="1"/>
    </xf>
    <xf numFmtId="0" fontId="1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3" fillId="0" borderId="16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0" fontId="2" fillId="0" borderId="17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left"/>
    </xf>
    <xf numFmtId="0" fontId="7" fillId="0" borderId="15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14" fillId="0" borderId="0" xfId="0" applyFont="1" applyBorder="1" applyAlignment="1">
      <alignment horizontal="center" vertical="center"/>
    </xf>
    <xf numFmtId="0" fontId="25" fillId="10" borderId="7" xfId="0" applyFont="1" applyFill="1" applyBorder="1" applyAlignment="1">
      <alignment horizontal="center" vertical="center" wrapText="1"/>
    </xf>
    <xf numFmtId="0" fontId="24" fillId="10" borderId="7" xfId="0" applyFont="1" applyFill="1" applyBorder="1" applyAlignment="1">
      <alignment horizontal="center" vertical="center" wrapText="1"/>
    </xf>
    <xf numFmtId="0" fontId="25" fillId="10" borderId="2" xfId="0" applyFont="1" applyFill="1" applyBorder="1" applyAlignment="1">
      <alignment horizontal="center" vertical="center" wrapText="1"/>
    </xf>
    <xf numFmtId="0" fontId="24" fillId="10" borderId="2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5" fillId="11" borderId="2" xfId="0" applyFont="1" applyFill="1" applyBorder="1" applyAlignment="1">
      <alignment horizontal="center" wrapText="1"/>
    </xf>
    <xf numFmtId="0" fontId="24" fillId="11" borderId="2" xfId="0" applyFont="1" applyFill="1" applyBorder="1" applyAlignment="1">
      <alignment horizontal="center" wrapText="1"/>
    </xf>
    <xf numFmtId="0" fontId="6" fillId="12" borderId="6" xfId="0" applyFont="1" applyFill="1" applyBorder="1" applyAlignment="1">
      <alignment horizontal="center" vertical="center" wrapText="1"/>
    </xf>
    <xf numFmtId="0" fontId="0" fillId="12" borderId="9" xfId="0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6"/>
  <sheetViews>
    <sheetView tabSelected="1" showWhiteSpace="0" topLeftCell="B1" zoomScale="115" zoomScaleNormal="115" workbookViewId="0">
      <pane ySplit="2" topLeftCell="A3" activePane="bottomLeft" state="frozen"/>
      <selection activeCell="B1" sqref="B1"/>
      <selection pane="bottomLeft" activeCell="B3" sqref="A3:XFD3"/>
    </sheetView>
  </sheetViews>
  <sheetFormatPr defaultRowHeight="15"/>
  <cols>
    <col min="1" max="1" width="3.42578125" style="11" hidden="1" customWidth="1"/>
    <col min="2" max="2" width="3.42578125" style="11" customWidth="1"/>
    <col min="3" max="3" width="10.85546875" style="2" customWidth="1"/>
    <col min="4" max="4" width="7.28515625" style="2" customWidth="1"/>
    <col min="5" max="5" width="5.42578125" style="2" customWidth="1"/>
    <col min="6" max="6" width="16.28515625" style="20" customWidth="1"/>
    <col min="7" max="7" width="14.140625" style="21" customWidth="1"/>
    <col min="8" max="8" width="14.85546875" style="2" customWidth="1"/>
    <col min="9" max="9" width="12.28515625" style="2" customWidth="1"/>
    <col min="10" max="10" width="13.140625" style="2" customWidth="1"/>
    <col min="11" max="11" width="9.28515625" style="3" customWidth="1"/>
    <col min="12" max="12" width="6.7109375" customWidth="1"/>
    <col min="13" max="13" width="10.5703125" customWidth="1"/>
    <col min="14" max="14" width="7.7109375" customWidth="1"/>
    <col min="15" max="15" width="8.85546875" style="1" customWidth="1"/>
    <col min="16" max="16" width="2.140625" style="19" customWidth="1"/>
    <col min="17" max="17" width="33.140625" style="2" customWidth="1"/>
    <col min="18" max="18" width="9.140625" style="2"/>
    <col min="19" max="16384" width="9.140625" style="1"/>
  </cols>
  <sheetData>
    <row r="1" spans="1:20" ht="17.25" customHeight="1" thickBot="1">
      <c r="C1" s="133" t="s">
        <v>230</v>
      </c>
      <c r="D1" s="133"/>
      <c r="E1" s="133"/>
      <c r="F1" s="133"/>
      <c r="G1" s="133"/>
      <c r="H1" s="133"/>
      <c r="I1" s="133"/>
      <c r="J1" s="133"/>
      <c r="K1" s="133"/>
    </row>
    <row r="2" spans="1:20" s="22" customFormat="1" ht="37.5" customHeight="1" thickBot="1">
      <c r="A2" s="118" t="s">
        <v>10</v>
      </c>
      <c r="B2" s="130" t="s">
        <v>229</v>
      </c>
      <c r="C2" s="59" t="s">
        <v>8</v>
      </c>
      <c r="D2" s="59" t="s">
        <v>9</v>
      </c>
      <c r="E2" s="59" t="s">
        <v>3</v>
      </c>
      <c r="F2" s="59" t="s">
        <v>60</v>
      </c>
      <c r="G2" s="59" t="s">
        <v>61</v>
      </c>
      <c r="H2" s="59" t="s">
        <v>0</v>
      </c>
      <c r="I2" s="59" t="s">
        <v>1</v>
      </c>
      <c r="J2" s="59" t="s">
        <v>2</v>
      </c>
      <c r="K2" s="43" t="s">
        <v>118</v>
      </c>
      <c r="L2" s="65" t="s">
        <v>59</v>
      </c>
      <c r="M2" s="65" t="s">
        <v>11</v>
      </c>
      <c r="N2" s="66" t="s">
        <v>12</v>
      </c>
      <c r="O2" s="66" t="s">
        <v>11</v>
      </c>
      <c r="P2" s="67"/>
      <c r="Q2" s="6"/>
      <c r="R2" s="6"/>
    </row>
    <row r="3" spans="1:20" s="23" customFormat="1" ht="24.95" customHeight="1">
      <c r="A3" s="119">
        <v>13</v>
      </c>
      <c r="B3" s="131">
        <v>1</v>
      </c>
      <c r="C3" s="31" t="s">
        <v>82</v>
      </c>
      <c r="D3" s="31" t="s">
        <v>62</v>
      </c>
      <c r="E3" s="31">
        <v>1.244</v>
      </c>
      <c r="F3" s="29"/>
      <c r="G3" s="29"/>
      <c r="H3" s="31" t="s">
        <v>202</v>
      </c>
      <c r="I3" s="31" t="s">
        <v>216</v>
      </c>
      <c r="J3" s="31" t="s">
        <v>187</v>
      </c>
      <c r="K3" s="31"/>
      <c r="L3" s="68"/>
      <c r="M3" s="68"/>
      <c r="N3" s="69"/>
      <c r="O3" s="69"/>
      <c r="P3" s="70"/>
      <c r="Q3" s="2"/>
      <c r="R3" s="2"/>
    </row>
    <row r="4" spans="1:20" s="23" customFormat="1" ht="24.95" customHeight="1">
      <c r="A4" s="120">
        <v>41</v>
      </c>
      <c r="B4" s="131">
        <v>2</v>
      </c>
      <c r="C4" s="71" t="s">
        <v>198</v>
      </c>
      <c r="D4" s="71" t="s">
        <v>199</v>
      </c>
      <c r="E4" s="31">
        <v>1.43</v>
      </c>
      <c r="F4" s="29"/>
      <c r="G4" s="29" t="s">
        <v>201</v>
      </c>
      <c r="H4" s="31" t="s">
        <v>202</v>
      </c>
      <c r="I4" s="31" t="s">
        <v>200</v>
      </c>
      <c r="J4" s="31" t="s">
        <v>66</v>
      </c>
      <c r="K4" s="72"/>
      <c r="L4" s="68"/>
      <c r="M4" s="73"/>
      <c r="N4" s="69"/>
      <c r="O4" s="69"/>
      <c r="P4" s="70"/>
      <c r="Q4" s="2"/>
      <c r="R4" s="2"/>
    </row>
    <row r="5" spans="1:20" s="23" customFormat="1" ht="24.95" customHeight="1">
      <c r="A5" s="121">
        <v>8</v>
      </c>
      <c r="B5" s="131">
        <v>3</v>
      </c>
      <c r="C5" s="71" t="s">
        <v>170</v>
      </c>
      <c r="D5" s="71" t="s">
        <v>171</v>
      </c>
      <c r="E5" s="31">
        <v>1.56</v>
      </c>
      <c r="F5" s="29"/>
      <c r="G5" s="29" t="s">
        <v>173</v>
      </c>
      <c r="H5" s="31" t="s">
        <v>202</v>
      </c>
      <c r="I5" s="31" t="s">
        <v>200</v>
      </c>
      <c r="J5" s="31"/>
      <c r="K5" s="72"/>
      <c r="L5" s="73"/>
      <c r="M5" s="73"/>
      <c r="N5" s="69"/>
      <c r="O5" s="69"/>
      <c r="P5" s="70"/>
      <c r="Q5" s="2"/>
      <c r="R5" s="2"/>
    </row>
    <row r="6" spans="1:20" s="23" customFormat="1" ht="24.95" customHeight="1">
      <c r="A6" s="120">
        <v>27</v>
      </c>
      <c r="B6" s="131">
        <v>4</v>
      </c>
      <c r="C6" s="71" t="s">
        <v>182</v>
      </c>
      <c r="D6" s="71" t="s">
        <v>183</v>
      </c>
      <c r="E6" s="31">
        <v>1.61</v>
      </c>
      <c r="F6" s="29" t="s">
        <v>189</v>
      </c>
      <c r="G6" s="29" t="s">
        <v>188</v>
      </c>
      <c r="H6" s="31" t="s">
        <v>202</v>
      </c>
      <c r="I6" s="31" t="s">
        <v>162</v>
      </c>
      <c r="J6" s="31" t="s">
        <v>187</v>
      </c>
      <c r="K6" s="72"/>
      <c r="L6" s="68"/>
      <c r="M6" s="68"/>
      <c r="N6" s="69"/>
      <c r="O6" s="69"/>
      <c r="P6" s="70"/>
      <c r="Q6" s="10"/>
      <c r="R6" s="2"/>
    </row>
    <row r="7" spans="1:20" s="23" customFormat="1" ht="24.75" customHeight="1">
      <c r="A7" s="120">
        <v>31</v>
      </c>
      <c r="B7" s="131">
        <v>5</v>
      </c>
      <c r="C7" s="71" t="s">
        <v>63</v>
      </c>
      <c r="D7" s="71" t="s">
        <v>64</v>
      </c>
      <c r="E7" s="31">
        <v>1.96</v>
      </c>
      <c r="F7" s="29" t="s">
        <v>123</v>
      </c>
      <c r="G7" s="29"/>
      <c r="H7" s="31" t="s">
        <v>223</v>
      </c>
      <c r="I7" s="31"/>
      <c r="J7" s="31"/>
      <c r="K7" s="72"/>
      <c r="L7" s="73"/>
      <c r="M7" s="73"/>
      <c r="N7" s="69"/>
      <c r="O7" s="69"/>
      <c r="P7" s="70"/>
      <c r="Q7" s="2"/>
      <c r="R7" s="2"/>
      <c r="T7" s="4"/>
    </row>
    <row r="8" spans="1:20" s="23" customFormat="1" ht="24.95" customHeight="1">
      <c r="A8" s="120">
        <v>2</v>
      </c>
      <c r="B8" s="131">
        <v>6</v>
      </c>
      <c r="C8" s="31" t="s">
        <v>143</v>
      </c>
      <c r="D8" s="31" t="s">
        <v>144</v>
      </c>
      <c r="E8" s="31">
        <v>1.57</v>
      </c>
      <c r="F8" s="29" t="s">
        <v>148</v>
      </c>
      <c r="G8" s="29" t="s">
        <v>149</v>
      </c>
      <c r="H8" s="31" t="s">
        <v>145</v>
      </c>
      <c r="I8" s="31" t="s">
        <v>146</v>
      </c>
      <c r="J8" s="31" t="s">
        <v>147</v>
      </c>
      <c r="K8" s="72"/>
      <c r="L8" s="74"/>
      <c r="M8" s="74"/>
      <c r="N8" s="75"/>
      <c r="O8" s="75"/>
      <c r="P8" s="70"/>
      <c r="Q8" s="2"/>
      <c r="R8" s="2"/>
    </row>
    <row r="9" spans="1:20" s="23" customFormat="1" ht="24.95" customHeight="1">
      <c r="A9" s="121">
        <v>24</v>
      </c>
      <c r="B9" s="131">
        <v>7</v>
      </c>
      <c r="C9" s="31" t="s">
        <v>70</v>
      </c>
      <c r="D9" s="31" t="s">
        <v>65</v>
      </c>
      <c r="E9" s="31">
        <v>1.35</v>
      </c>
      <c r="F9" s="29"/>
      <c r="G9" s="29" t="s">
        <v>124</v>
      </c>
      <c r="H9" s="31" t="s">
        <v>217</v>
      </c>
      <c r="I9" s="31" t="s">
        <v>66</v>
      </c>
      <c r="J9" s="31" t="s">
        <v>67</v>
      </c>
      <c r="K9" s="72"/>
      <c r="L9" s="74"/>
      <c r="M9" s="74"/>
      <c r="N9" s="75"/>
      <c r="O9" s="75"/>
      <c r="P9" s="70"/>
      <c r="Q9" s="2"/>
      <c r="R9" s="2"/>
    </row>
    <row r="10" spans="1:20" s="23" customFormat="1" ht="24.95" customHeight="1">
      <c r="A10" s="121">
        <v>44</v>
      </c>
      <c r="B10" s="131">
        <v>8</v>
      </c>
      <c r="C10" s="71" t="s">
        <v>209</v>
      </c>
      <c r="D10" s="71" t="s">
        <v>185</v>
      </c>
      <c r="E10" s="31">
        <v>1.91</v>
      </c>
      <c r="F10" s="29"/>
      <c r="G10" s="29"/>
      <c r="H10" s="31" t="s">
        <v>217</v>
      </c>
      <c r="I10" s="31" t="s">
        <v>67</v>
      </c>
      <c r="J10" s="31" t="s">
        <v>216</v>
      </c>
      <c r="K10" s="72"/>
      <c r="L10" s="73"/>
      <c r="M10" s="73"/>
      <c r="N10" s="69"/>
      <c r="O10" s="69"/>
      <c r="P10" s="70"/>
      <c r="Q10" s="8"/>
      <c r="R10" s="2"/>
    </row>
    <row r="11" spans="1:20" s="23" customFormat="1" ht="24.95" customHeight="1">
      <c r="A11" s="120">
        <v>43</v>
      </c>
      <c r="B11" s="131">
        <v>9</v>
      </c>
      <c r="C11" s="71" t="s">
        <v>218</v>
      </c>
      <c r="D11" s="71" t="s">
        <v>219</v>
      </c>
      <c r="E11" s="31">
        <v>2</v>
      </c>
      <c r="F11" s="29"/>
      <c r="G11" s="29" t="s">
        <v>220</v>
      </c>
      <c r="H11" s="31" t="s">
        <v>217</v>
      </c>
      <c r="I11" s="31" t="s">
        <v>90</v>
      </c>
      <c r="J11" s="31"/>
      <c r="K11" s="72"/>
      <c r="L11" s="68"/>
      <c r="M11" s="73"/>
      <c r="N11" s="69"/>
      <c r="O11" s="69"/>
      <c r="P11" s="70"/>
      <c r="Q11" s="2"/>
      <c r="R11" s="2"/>
    </row>
    <row r="12" spans="1:20" s="23" customFormat="1" ht="24.95" customHeight="1">
      <c r="A12" s="120">
        <v>6</v>
      </c>
      <c r="B12" s="131">
        <v>10</v>
      </c>
      <c r="C12" s="31" t="s">
        <v>126</v>
      </c>
      <c r="D12" s="31" t="s">
        <v>125</v>
      </c>
      <c r="E12" s="31">
        <v>2.58</v>
      </c>
      <c r="F12" s="29" t="s">
        <v>129</v>
      </c>
      <c r="G12" s="29"/>
      <c r="H12" s="31" t="s">
        <v>217</v>
      </c>
      <c r="I12" s="31" t="s">
        <v>75</v>
      </c>
      <c r="J12" s="31" t="s">
        <v>145</v>
      </c>
      <c r="K12" s="72"/>
      <c r="L12" s="74"/>
      <c r="M12" s="74"/>
      <c r="N12" s="75"/>
      <c r="O12" s="75"/>
      <c r="P12" s="70"/>
      <c r="Q12" s="2"/>
      <c r="R12" s="2"/>
    </row>
    <row r="13" spans="1:20" s="23" customFormat="1" ht="24.95" customHeight="1">
      <c r="A13" s="120">
        <v>42</v>
      </c>
      <c r="B13" s="131">
        <v>11</v>
      </c>
      <c r="C13" s="83" t="s">
        <v>178</v>
      </c>
      <c r="D13" s="71" t="s">
        <v>179</v>
      </c>
      <c r="E13" s="31">
        <v>1.74</v>
      </c>
      <c r="F13" s="29"/>
      <c r="G13" s="29" t="s">
        <v>181</v>
      </c>
      <c r="H13" s="31" t="s">
        <v>180</v>
      </c>
      <c r="I13" s="31"/>
      <c r="J13" s="31"/>
      <c r="K13" s="72"/>
      <c r="L13" s="68"/>
      <c r="M13" s="68"/>
      <c r="N13" s="69"/>
      <c r="O13" s="69"/>
      <c r="P13" s="70"/>
      <c r="Q13" s="2"/>
      <c r="R13" s="2"/>
    </row>
    <row r="14" spans="1:20" s="23" customFormat="1" ht="24.95" customHeight="1">
      <c r="A14" s="120">
        <v>15</v>
      </c>
      <c r="B14" s="131">
        <v>12</v>
      </c>
      <c r="C14" s="31" t="s">
        <v>150</v>
      </c>
      <c r="D14" s="31" t="s">
        <v>151</v>
      </c>
      <c r="E14" s="31">
        <v>1.58</v>
      </c>
      <c r="F14" s="29" t="s">
        <v>152</v>
      </c>
      <c r="G14" s="29"/>
      <c r="H14" s="31" t="s">
        <v>67</v>
      </c>
      <c r="I14" s="31" t="s">
        <v>217</v>
      </c>
      <c r="J14" s="31" t="s">
        <v>226</v>
      </c>
      <c r="K14" s="72"/>
      <c r="L14" s="76"/>
      <c r="M14" s="76"/>
      <c r="N14" s="69"/>
      <c r="O14" s="69"/>
      <c r="P14" s="70"/>
      <c r="Q14" s="2"/>
      <c r="R14" s="2"/>
    </row>
    <row r="15" spans="1:20" s="23" customFormat="1" ht="24.95" customHeight="1">
      <c r="A15" s="120">
        <v>25</v>
      </c>
      <c r="B15" s="131">
        <v>13</v>
      </c>
      <c r="C15" s="31" t="s">
        <v>131</v>
      </c>
      <c r="D15" s="31" t="s">
        <v>62</v>
      </c>
      <c r="E15" s="31">
        <v>1.81</v>
      </c>
      <c r="F15" s="29"/>
      <c r="G15" s="29"/>
      <c r="H15" s="31" t="s">
        <v>67</v>
      </c>
      <c r="I15" s="31"/>
      <c r="J15" s="31"/>
      <c r="K15" s="72"/>
      <c r="L15" s="68"/>
      <c r="M15" s="68"/>
      <c r="N15" s="69"/>
      <c r="O15" s="69"/>
      <c r="P15" s="70"/>
      <c r="Q15" s="2"/>
      <c r="R15" s="2"/>
    </row>
    <row r="16" spans="1:20" s="23" customFormat="1" ht="24.95" customHeight="1">
      <c r="A16" s="120">
        <v>21</v>
      </c>
      <c r="B16" s="131">
        <v>14</v>
      </c>
      <c r="C16" s="31" t="s">
        <v>157</v>
      </c>
      <c r="D16" s="31" t="s">
        <v>151</v>
      </c>
      <c r="E16" s="31">
        <v>1.89</v>
      </c>
      <c r="F16" s="29"/>
      <c r="G16" s="29" t="s">
        <v>158</v>
      </c>
      <c r="H16" s="31" t="s">
        <v>67</v>
      </c>
      <c r="I16" s="31" t="s">
        <v>227</v>
      </c>
      <c r="J16" s="31"/>
      <c r="K16" s="72"/>
      <c r="L16" s="74"/>
      <c r="M16" s="74"/>
      <c r="N16" s="82"/>
      <c r="O16" s="82"/>
      <c r="P16" s="79"/>
      <c r="Q16" s="2"/>
      <c r="R16" s="2"/>
    </row>
    <row r="17" spans="1:18" s="23" customFormat="1" ht="24.95" customHeight="1">
      <c r="A17" s="121">
        <v>16</v>
      </c>
      <c r="B17" s="131">
        <v>15</v>
      </c>
      <c r="C17" s="31" t="s">
        <v>153</v>
      </c>
      <c r="D17" s="31" t="s">
        <v>154</v>
      </c>
      <c r="E17" s="31">
        <v>1.46</v>
      </c>
      <c r="F17" s="29" t="s">
        <v>155</v>
      </c>
      <c r="G17" s="29" t="s">
        <v>156</v>
      </c>
      <c r="H17" s="31" t="s">
        <v>141</v>
      </c>
      <c r="I17" s="31"/>
      <c r="J17" s="31"/>
      <c r="K17" s="72"/>
      <c r="L17" s="68"/>
      <c r="M17" s="68"/>
      <c r="N17" s="69"/>
      <c r="O17" s="69"/>
      <c r="P17" s="70"/>
      <c r="Q17" s="2"/>
      <c r="R17" s="2"/>
    </row>
    <row r="18" spans="1:18" s="23" customFormat="1" ht="24.95" customHeight="1">
      <c r="A18" s="120">
        <v>38</v>
      </c>
      <c r="B18" s="131">
        <v>16</v>
      </c>
      <c r="C18" s="71" t="s">
        <v>194</v>
      </c>
      <c r="D18" s="71" t="s">
        <v>195</v>
      </c>
      <c r="E18" s="31">
        <v>1.59</v>
      </c>
      <c r="F18" s="29" t="s">
        <v>197</v>
      </c>
      <c r="G18" s="29"/>
      <c r="H18" s="31" t="s">
        <v>141</v>
      </c>
      <c r="I18" s="31" t="s">
        <v>196</v>
      </c>
      <c r="J18" s="31" t="s">
        <v>169</v>
      </c>
      <c r="K18" s="72"/>
      <c r="L18" s="73"/>
      <c r="M18" s="73"/>
      <c r="N18" s="69"/>
      <c r="O18" s="69"/>
      <c r="P18" s="70"/>
      <c r="Q18" s="2"/>
      <c r="R18" s="2"/>
    </row>
    <row r="19" spans="1:18" s="23" customFormat="1" ht="24.95" customHeight="1">
      <c r="A19" s="120">
        <v>45</v>
      </c>
      <c r="B19" s="131">
        <v>17</v>
      </c>
      <c r="C19" s="71" t="s">
        <v>203</v>
      </c>
      <c r="D19" s="71" t="s">
        <v>204</v>
      </c>
      <c r="E19" s="31">
        <v>2.42</v>
      </c>
      <c r="F19" s="30" t="s">
        <v>205</v>
      </c>
      <c r="G19" s="29"/>
      <c r="H19" s="31" t="s">
        <v>141</v>
      </c>
      <c r="I19" s="31" t="s">
        <v>67</v>
      </c>
      <c r="J19" s="31" t="s">
        <v>200</v>
      </c>
      <c r="K19" s="72"/>
      <c r="L19" s="68"/>
      <c r="M19" s="73"/>
      <c r="N19" s="69"/>
      <c r="O19" s="69"/>
      <c r="P19" s="70"/>
      <c r="Q19" s="2"/>
      <c r="R19" s="2"/>
    </row>
    <row r="20" spans="1:18" s="23" customFormat="1" ht="24.95" customHeight="1">
      <c r="A20" s="120">
        <v>9</v>
      </c>
      <c r="B20" s="131">
        <v>18</v>
      </c>
      <c r="C20" s="71" t="s">
        <v>76</v>
      </c>
      <c r="D20" s="71" t="s">
        <v>77</v>
      </c>
      <c r="E20" s="31">
        <v>1.2929999999999999</v>
      </c>
      <c r="F20" s="29"/>
      <c r="G20" s="29" t="s">
        <v>84</v>
      </c>
      <c r="H20" s="31" t="s">
        <v>66</v>
      </c>
      <c r="I20" s="31" t="s">
        <v>78</v>
      </c>
      <c r="J20" s="31" t="s">
        <v>79</v>
      </c>
      <c r="K20" s="72"/>
      <c r="L20" s="73"/>
      <c r="M20" s="73"/>
      <c r="N20" s="69"/>
      <c r="O20" s="69"/>
      <c r="P20" s="70"/>
      <c r="Q20" s="2"/>
      <c r="R20" s="2"/>
    </row>
    <row r="21" spans="1:18" s="23" customFormat="1" ht="24.95" customHeight="1">
      <c r="A21" s="120">
        <v>14</v>
      </c>
      <c r="B21" s="131">
        <v>19</v>
      </c>
      <c r="C21" s="80" t="s">
        <v>127</v>
      </c>
      <c r="D21" s="31" t="s">
        <v>128</v>
      </c>
      <c r="E21" s="31">
        <v>1.41</v>
      </c>
      <c r="F21" s="29" t="s">
        <v>130</v>
      </c>
      <c r="G21" s="29"/>
      <c r="H21" s="31" t="s">
        <v>228</v>
      </c>
      <c r="I21" s="31"/>
      <c r="J21" s="31"/>
      <c r="K21" s="72"/>
      <c r="L21" s="68"/>
      <c r="M21" s="68"/>
      <c r="N21" s="81"/>
      <c r="O21" s="81"/>
      <c r="P21" s="79"/>
      <c r="Q21" s="2"/>
      <c r="R21" s="2"/>
    </row>
    <row r="22" spans="1:18" s="23" customFormat="1" ht="24.95" customHeight="1">
      <c r="A22" s="122">
        <v>10</v>
      </c>
      <c r="B22" s="131">
        <v>20</v>
      </c>
      <c r="C22" s="31" t="s">
        <v>80</v>
      </c>
      <c r="D22" s="31" t="s">
        <v>81</v>
      </c>
      <c r="E22" s="31">
        <v>1.58</v>
      </c>
      <c r="F22" s="29" t="s">
        <v>83</v>
      </c>
      <c r="G22" s="29"/>
      <c r="H22" s="31" t="s">
        <v>226</v>
      </c>
      <c r="I22" s="31" t="s">
        <v>90</v>
      </c>
      <c r="J22" s="31" t="s">
        <v>187</v>
      </c>
      <c r="K22" s="72"/>
      <c r="L22" s="68"/>
      <c r="M22" s="68"/>
      <c r="N22" s="69"/>
      <c r="O22" s="69"/>
      <c r="P22" s="70"/>
      <c r="Q22" s="2"/>
      <c r="R22" s="2"/>
    </row>
    <row r="23" spans="1:18" s="23" customFormat="1" ht="24.95" customHeight="1">
      <c r="A23" s="120">
        <v>3</v>
      </c>
      <c r="B23" s="131">
        <v>21</v>
      </c>
      <c r="C23" s="31" t="s">
        <v>73</v>
      </c>
      <c r="D23" s="31" t="s">
        <v>74</v>
      </c>
      <c r="E23" s="31">
        <v>2.2400000000000002</v>
      </c>
      <c r="F23" s="29" t="s">
        <v>86</v>
      </c>
      <c r="G23" s="29"/>
      <c r="H23" s="31" t="s">
        <v>226</v>
      </c>
      <c r="I23" s="31" t="s">
        <v>187</v>
      </c>
      <c r="J23" s="31" t="s">
        <v>217</v>
      </c>
      <c r="K23" s="72"/>
      <c r="L23" s="77"/>
      <c r="M23" s="77"/>
      <c r="N23" s="78"/>
      <c r="O23" s="78"/>
      <c r="P23" s="79"/>
      <c r="Q23" s="2"/>
      <c r="R23" s="2"/>
    </row>
    <row r="24" spans="1:18" s="23" customFormat="1" ht="24.95" customHeight="1">
      <c r="A24" s="120">
        <v>19</v>
      </c>
      <c r="B24" s="131">
        <v>22</v>
      </c>
      <c r="C24" s="31" t="s">
        <v>225</v>
      </c>
      <c r="D24" s="31" t="s">
        <v>72</v>
      </c>
      <c r="E24" s="31">
        <v>1.87</v>
      </c>
      <c r="F24" s="29" t="s">
        <v>85</v>
      </c>
      <c r="G24" s="29"/>
      <c r="H24" s="31" t="s">
        <v>91</v>
      </c>
      <c r="I24" s="31"/>
      <c r="J24" s="31"/>
      <c r="K24" s="72"/>
      <c r="L24" s="76"/>
      <c r="M24" s="76"/>
      <c r="N24" s="69"/>
      <c r="O24" s="69"/>
      <c r="P24" s="70"/>
      <c r="Q24" s="2"/>
      <c r="R24" s="2"/>
    </row>
    <row r="25" spans="1:18" s="23" customFormat="1" ht="24.95" customHeight="1">
      <c r="A25" s="120">
        <v>33</v>
      </c>
      <c r="B25" s="131">
        <v>23</v>
      </c>
      <c r="C25" s="71" t="s">
        <v>191</v>
      </c>
      <c r="D25" s="71" t="s">
        <v>160</v>
      </c>
      <c r="E25" s="31">
        <v>1.1299999999999999</v>
      </c>
      <c r="F25" s="29" t="s">
        <v>193</v>
      </c>
      <c r="G25" s="29"/>
      <c r="H25" s="31" t="s">
        <v>190</v>
      </c>
      <c r="I25" s="31" t="s">
        <v>162</v>
      </c>
      <c r="J25" s="31" t="s">
        <v>192</v>
      </c>
      <c r="K25" s="72"/>
      <c r="L25" s="74"/>
      <c r="M25" s="74"/>
      <c r="N25" s="78"/>
      <c r="O25" s="78"/>
      <c r="P25" s="79"/>
      <c r="Q25" s="2"/>
      <c r="R25" s="2"/>
    </row>
    <row r="26" spans="1:18" s="23" customFormat="1" ht="24.95" customHeight="1">
      <c r="A26" s="121">
        <v>20</v>
      </c>
      <c r="B26" s="131">
        <v>24</v>
      </c>
      <c r="C26" s="83" t="s">
        <v>184</v>
      </c>
      <c r="D26" s="71" t="s">
        <v>185</v>
      </c>
      <c r="E26" s="31">
        <v>2.0699999999999998</v>
      </c>
      <c r="F26" s="29" t="s">
        <v>186</v>
      </c>
      <c r="G26" s="29"/>
      <c r="H26" s="31" t="s">
        <v>190</v>
      </c>
      <c r="I26" s="31"/>
      <c r="J26" s="31"/>
      <c r="K26" s="72"/>
      <c r="L26" s="74"/>
      <c r="M26" s="74"/>
      <c r="N26" s="78"/>
      <c r="O26" s="78"/>
      <c r="P26" s="79"/>
      <c r="Q26" s="2"/>
      <c r="R26" s="2"/>
    </row>
    <row r="27" spans="1:18" s="23" customFormat="1" ht="24.95" customHeight="1">
      <c r="A27" s="121">
        <v>40</v>
      </c>
      <c r="B27" s="131">
        <v>25</v>
      </c>
      <c r="C27" s="71" t="s">
        <v>214</v>
      </c>
      <c r="D27" s="71" t="s">
        <v>179</v>
      </c>
      <c r="E27" s="31">
        <v>2.14</v>
      </c>
      <c r="F27" s="29" t="s">
        <v>215</v>
      </c>
      <c r="G27" s="29"/>
      <c r="H27" s="31" t="s">
        <v>190</v>
      </c>
      <c r="I27" s="31"/>
      <c r="J27" s="31"/>
      <c r="K27" s="72"/>
      <c r="L27" s="68"/>
      <c r="M27" s="73"/>
      <c r="N27" s="69"/>
      <c r="O27" s="69"/>
      <c r="P27" s="70"/>
      <c r="Q27" s="2"/>
      <c r="R27" s="2"/>
    </row>
    <row r="28" spans="1:18" s="23" customFormat="1" ht="24.95" customHeight="1">
      <c r="A28" s="120">
        <v>18</v>
      </c>
      <c r="B28" s="131">
        <v>26</v>
      </c>
      <c r="C28" s="71" t="s">
        <v>210</v>
      </c>
      <c r="D28" s="71" t="s">
        <v>183</v>
      </c>
      <c r="E28" s="31">
        <v>2.4700000000000002</v>
      </c>
      <c r="F28" s="29" t="s">
        <v>212</v>
      </c>
      <c r="G28" s="29"/>
      <c r="H28" s="31" t="s">
        <v>211</v>
      </c>
      <c r="I28" s="31" t="s">
        <v>213</v>
      </c>
      <c r="J28" s="31" t="s">
        <v>169</v>
      </c>
      <c r="K28" s="72"/>
      <c r="L28" s="73"/>
      <c r="M28" s="73"/>
      <c r="N28" s="69"/>
      <c r="O28" s="69"/>
      <c r="P28" s="70"/>
      <c r="Q28" s="2"/>
      <c r="R28" s="2"/>
    </row>
    <row r="29" spans="1:18" s="23" customFormat="1" ht="24.95" customHeight="1">
      <c r="A29" s="120">
        <v>30</v>
      </c>
      <c r="B29" s="131">
        <v>27</v>
      </c>
      <c r="C29" s="80" t="s">
        <v>159</v>
      </c>
      <c r="D29" s="31" t="s">
        <v>160</v>
      </c>
      <c r="E29" s="31">
        <v>1.17</v>
      </c>
      <c r="F29" s="29" t="s">
        <v>161</v>
      </c>
      <c r="G29" s="29" t="s">
        <v>172</v>
      </c>
      <c r="H29" s="31" t="s">
        <v>162</v>
      </c>
      <c r="I29" s="31" t="s">
        <v>141</v>
      </c>
      <c r="J29" s="31"/>
      <c r="K29" s="72"/>
      <c r="L29" s="74"/>
      <c r="M29" s="74"/>
      <c r="N29" s="69"/>
      <c r="O29" s="69"/>
      <c r="P29" s="70"/>
      <c r="Q29" s="28"/>
      <c r="R29" s="2"/>
    </row>
    <row r="30" spans="1:18" s="23" customFormat="1" ht="24.95" customHeight="1">
      <c r="A30" s="120">
        <v>11</v>
      </c>
      <c r="B30" s="131">
        <v>28</v>
      </c>
      <c r="C30" s="31" t="s">
        <v>68</v>
      </c>
      <c r="D30" s="31" t="s">
        <v>69</v>
      </c>
      <c r="E30" s="31">
        <v>1.75</v>
      </c>
      <c r="F30" s="29" t="s">
        <v>87</v>
      </c>
      <c r="G30" s="29" t="s">
        <v>88</v>
      </c>
      <c r="H30" s="31" t="s">
        <v>71</v>
      </c>
      <c r="I30" s="31" t="s">
        <v>89</v>
      </c>
      <c r="J30" s="31" t="s">
        <v>224</v>
      </c>
      <c r="K30" s="72"/>
      <c r="L30" s="68"/>
      <c r="M30" s="68"/>
      <c r="N30" s="69"/>
      <c r="O30" s="69"/>
      <c r="P30" s="70"/>
      <c r="Q30" s="2"/>
      <c r="R30" s="2"/>
    </row>
    <row r="31" spans="1:18" s="23" customFormat="1" ht="24.95" customHeight="1">
      <c r="A31" s="120">
        <v>23</v>
      </c>
      <c r="B31" s="131">
        <v>29</v>
      </c>
      <c r="C31" s="31" t="s">
        <v>120</v>
      </c>
      <c r="D31" s="31" t="s">
        <v>121</v>
      </c>
      <c r="E31" s="31">
        <v>1.44</v>
      </c>
      <c r="F31" s="29" t="s">
        <v>176</v>
      </c>
      <c r="G31" s="29" t="s">
        <v>122</v>
      </c>
      <c r="H31" s="31" t="s">
        <v>222</v>
      </c>
      <c r="I31" s="31" t="s">
        <v>141</v>
      </c>
      <c r="J31" s="31" t="s">
        <v>142</v>
      </c>
      <c r="K31" s="72"/>
      <c r="L31" s="68"/>
      <c r="M31" s="68"/>
      <c r="N31" s="69"/>
      <c r="O31" s="69"/>
      <c r="P31" s="70"/>
      <c r="Q31" s="2"/>
      <c r="R31" s="2"/>
    </row>
    <row r="32" spans="1:18" s="23" customFormat="1" ht="24.95" customHeight="1" thickBot="1">
      <c r="A32" s="123">
        <v>12</v>
      </c>
      <c r="B32" s="131">
        <v>30</v>
      </c>
      <c r="C32" s="31" t="s">
        <v>163</v>
      </c>
      <c r="D32" s="31" t="s">
        <v>164</v>
      </c>
      <c r="E32" s="31">
        <v>1.85</v>
      </c>
      <c r="F32" s="29" t="s">
        <v>165</v>
      </c>
      <c r="G32" s="29"/>
      <c r="H32" s="31" t="s">
        <v>166</v>
      </c>
      <c r="I32" s="31"/>
      <c r="J32" s="31"/>
      <c r="K32" s="72"/>
      <c r="L32" s="73"/>
      <c r="M32" s="73"/>
      <c r="N32" s="69"/>
      <c r="O32" s="69"/>
      <c r="P32" s="70"/>
      <c r="Q32" s="2"/>
      <c r="R32" s="2"/>
    </row>
    <row r="33" spans="1:18" s="23" customFormat="1" ht="24.95" customHeight="1">
      <c r="A33" s="120">
        <v>39</v>
      </c>
      <c r="B33" s="131">
        <v>31</v>
      </c>
      <c r="C33" s="71" t="s">
        <v>167</v>
      </c>
      <c r="D33" s="71" t="s">
        <v>168</v>
      </c>
      <c r="E33" s="31">
        <v>2.56</v>
      </c>
      <c r="F33" s="29"/>
      <c r="G33" s="29"/>
      <c r="H33" s="31" t="s">
        <v>169</v>
      </c>
      <c r="I33" s="31"/>
      <c r="J33" s="31"/>
      <c r="K33" s="72"/>
      <c r="L33" s="73"/>
      <c r="M33" s="73"/>
      <c r="N33" s="69"/>
      <c r="O33" s="69"/>
      <c r="P33" s="70"/>
      <c r="Q33" s="2"/>
      <c r="R33" s="2"/>
    </row>
    <row r="34" spans="1:18" s="23" customFormat="1" ht="24.95" customHeight="1">
      <c r="A34" s="120">
        <v>17</v>
      </c>
      <c r="B34" s="131">
        <v>32</v>
      </c>
      <c r="C34" s="71" t="s">
        <v>174</v>
      </c>
      <c r="D34" s="71" t="s">
        <v>65</v>
      </c>
      <c r="E34" s="31">
        <v>1.76</v>
      </c>
      <c r="F34" s="29" t="s">
        <v>177</v>
      </c>
      <c r="G34" s="29" t="s">
        <v>175</v>
      </c>
      <c r="H34" s="31" t="s">
        <v>187</v>
      </c>
      <c r="I34" s="31" t="s">
        <v>202</v>
      </c>
      <c r="J34" s="31" t="s">
        <v>221</v>
      </c>
      <c r="K34" s="72"/>
      <c r="L34" s="68"/>
      <c r="M34" s="68"/>
      <c r="N34" s="69"/>
      <c r="O34" s="69"/>
      <c r="P34" s="70"/>
      <c r="Q34" s="2"/>
      <c r="R34" s="2"/>
    </row>
    <row r="35" spans="1:18" s="23" customFormat="1" ht="24.95" customHeight="1">
      <c r="A35" s="120">
        <v>46</v>
      </c>
      <c r="B35" s="131">
        <v>33</v>
      </c>
      <c r="C35" s="71" t="s">
        <v>206</v>
      </c>
      <c r="D35" s="71" t="s">
        <v>195</v>
      </c>
      <c r="E35" s="31">
        <v>2.31</v>
      </c>
      <c r="F35" s="29" t="s">
        <v>207</v>
      </c>
      <c r="G35" s="29" t="s">
        <v>208</v>
      </c>
      <c r="H35" s="31" t="s">
        <v>187</v>
      </c>
      <c r="I35" s="31" t="s">
        <v>216</v>
      </c>
      <c r="J35" s="31"/>
      <c r="K35" s="72"/>
      <c r="L35" s="73"/>
      <c r="M35" s="73"/>
      <c r="N35" s="69"/>
      <c r="O35" s="69"/>
      <c r="P35" s="70"/>
      <c r="Q35" s="2"/>
      <c r="R35" s="2"/>
    </row>
    <row r="36" spans="1:18" s="24" customFormat="1" ht="24.95" customHeight="1">
      <c r="A36" s="124"/>
      <c r="B36" s="15"/>
      <c r="C36" s="71"/>
      <c r="D36" s="89"/>
      <c r="E36" s="90"/>
      <c r="F36" s="91"/>
      <c r="G36" s="91"/>
      <c r="H36" s="89"/>
      <c r="I36" s="89"/>
      <c r="J36" s="89"/>
      <c r="K36" s="92"/>
      <c r="L36" s="93"/>
      <c r="M36" s="94"/>
      <c r="N36" s="95"/>
      <c r="O36" s="95"/>
      <c r="P36" s="70"/>
      <c r="Q36" s="10"/>
      <c r="R36" s="9"/>
    </row>
    <row r="37" spans="1:18" s="24" customFormat="1" ht="24.95" customHeight="1">
      <c r="A37" s="124"/>
      <c r="B37" s="15"/>
      <c r="C37" s="71"/>
      <c r="D37" s="89"/>
      <c r="E37" s="90"/>
      <c r="F37" s="91"/>
      <c r="G37" s="91"/>
      <c r="H37" s="89"/>
      <c r="I37" s="89"/>
      <c r="J37" s="89"/>
      <c r="K37" s="92"/>
      <c r="L37" s="93"/>
      <c r="M37" s="94"/>
      <c r="N37" s="95"/>
      <c r="O37" s="95"/>
      <c r="P37" s="70"/>
      <c r="Q37" s="10"/>
      <c r="R37" s="9"/>
    </row>
    <row r="38" spans="1:18" s="25" customFormat="1" ht="24.95" customHeight="1">
      <c r="A38" s="125"/>
      <c r="B38" s="13"/>
      <c r="C38" s="83"/>
      <c r="D38" s="89"/>
      <c r="E38" s="90"/>
      <c r="F38" s="91"/>
      <c r="G38" s="91"/>
      <c r="H38" s="89"/>
      <c r="I38" s="89"/>
      <c r="J38" s="89"/>
      <c r="K38" s="96"/>
      <c r="L38" s="94"/>
      <c r="M38" s="94"/>
      <c r="N38" s="95"/>
      <c r="O38" s="95"/>
      <c r="P38" s="70"/>
      <c r="Q38" s="16"/>
      <c r="R38" s="18"/>
    </row>
    <row r="39" spans="1:18" s="23" customFormat="1" ht="24.95" customHeight="1">
      <c r="A39" s="126"/>
      <c r="B39" s="12"/>
      <c r="C39" s="83"/>
      <c r="D39" s="89"/>
      <c r="E39" s="90"/>
      <c r="F39" s="91"/>
      <c r="G39" s="91"/>
      <c r="H39" s="89"/>
      <c r="I39" s="90"/>
      <c r="J39" s="90"/>
      <c r="K39" s="97"/>
      <c r="L39" s="93"/>
      <c r="M39" s="93"/>
      <c r="N39" s="95"/>
      <c r="O39" s="95"/>
      <c r="P39" s="70"/>
      <c r="Q39" s="9"/>
      <c r="R39" s="2"/>
    </row>
    <row r="40" spans="1:18" s="23" customFormat="1" ht="24.95" customHeight="1">
      <c r="A40" s="126"/>
      <c r="B40" s="12"/>
      <c r="C40" s="83"/>
      <c r="D40" s="89"/>
      <c r="E40" s="90"/>
      <c r="F40" s="91"/>
      <c r="G40" s="91"/>
      <c r="H40" s="89"/>
      <c r="I40" s="90"/>
      <c r="J40" s="90"/>
      <c r="K40" s="97"/>
      <c r="L40" s="93"/>
      <c r="M40" s="93"/>
      <c r="N40" s="95"/>
      <c r="O40" s="95"/>
      <c r="P40" s="70"/>
      <c r="Q40" s="9"/>
      <c r="R40" s="2"/>
    </row>
    <row r="41" spans="1:18" s="23" customFormat="1" ht="24.95" customHeight="1">
      <c r="A41" s="126"/>
      <c r="B41" s="12"/>
      <c r="C41" s="31"/>
      <c r="D41" s="90"/>
      <c r="E41" s="90"/>
      <c r="F41" s="91"/>
      <c r="G41" s="91"/>
      <c r="H41" s="90"/>
      <c r="I41" s="90"/>
      <c r="J41" s="90"/>
      <c r="K41" s="97"/>
      <c r="L41" s="93"/>
      <c r="M41" s="93"/>
      <c r="N41" s="95"/>
      <c r="O41" s="95"/>
      <c r="P41" s="70"/>
      <c r="Q41" s="2"/>
      <c r="R41" s="2"/>
    </row>
    <row r="42" spans="1:18" s="26" customFormat="1" ht="24.95" customHeight="1">
      <c r="A42" s="126">
        <v>26</v>
      </c>
      <c r="B42" s="12"/>
      <c r="C42" s="31"/>
      <c r="D42" s="98"/>
      <c r="E42" s="90"/>
      <c r="F42" s="91"/>
      <c r="G42" s="91"/>
      <c r="H42" s="98"/>
      <c r="I42" s="98"/>
      <c r="J42" s="98"/>
      <c r="K42" s="99"/>
      <c r="L42" s="94"/>
      <c r="M42" s="94"/>
      <c r="N42" s="95"/>
      <c r="O42" s="95"/>
      <c r="P42" s="70"/>
      <c r="Q42" s="16"/>
      <c r="R42" s="17"/>
    </row>
    <row r="43" spans="1:18" s="26" customFormat="1" ht="24.95" customHeight="1">
      <c r="A43" s="127"/>
      <c r="B43" s="12"/>
      <c r="C43" s="31"/>
      <c r="D43" s="98"/>
      <c r="E43" s="90"/>
      <c r="F43" s="91"/>
      <c r="G43" s="91"/>
      <c r="H43" s="98"/>
      <c r="I43" s="98"/>
      <c r="J43" s="98"/>
      <c r="K43" s="99"/>
      <c r="L43" s="94"/>
      <c r="M43" s="94"/>
      <c r="N43" s="95"/>
      <c r="O43" s="95"/>
      <c r="P43" s="70"/>
      <c r="Q43" s="16"/>
      <c r="R43" s="17"/>
    </row>
    <row r="44" spans="1:18" s="27" customFormat="1" ht="12.75">
      <c r="A44" s="126">
        <v>35</v>
      </c>
      <c r="B44" s="12"/>
      <c r="C44" s="31"/>
      <c r="D44" s="98"/>
      <c r="E44" s="90"/>
      <c r="F44" s="91"/>
      <c r="G44" s="91"/>
      <c r="H44" s="98"/>
      <c r="I44" s="98"/>
      <c r="J44" s="98"/>
      <c r="K44" s="99"/>
      <c r="L44" s="100"/>
      <c r="M44" s="100"/>
      <c r="N44" s="93"/>
      <c r="O44" s="93"/>
      <c r="P44" s="70"/>
      <c r="Q44" s="9"/>
      <c r="R44" s="7"/>
    </row>
    <row r="45" spans="1:18" s="23" customFormat="1" ht="12.75">
      <c r="A45" s="120">
        <v>29</v>
      </c>
      <c r="B45" s="12"/>
      <c r="C45" s="31"/>
      <c r="D45" s="89"/>
      <c r="E45" s="90"/>
      <c r="F45" s="91"/>
      <c r="G45" s="91"/>
      <c r="H45" s="90"/>
      <c r="I45" s="90"/>
      <c r="J45" s="90"/>
      <c r="K45" s="97"/>
      <c r="L45" s="95"/>
      <c r="M45" s="95"/>
      <c r="N45" s="95"/>
      <c r="O45" s="95"/>
      <c r="P45" s="70"/>
      <c r="Q45" s="2"/>
      <c r="R45" s="2"/>
    </row>
    <row r="46" spans="1:18" s="23" customFormat="1" ht="12.75">
      <c r="A46" s="121">
        <v>28</v>
      </c>
      <c r="B46" s="13"/>
      <c r="C46" s="31"/>
      <c r="D46" s="89"/>
      <c r="E46" s="90"/>
      <c r="F46" s="91"/>
      <c r="G46" s="91"/>
      <c r="H46" s="90"/>
      <c r="I46" s="90"/>
      <c r="J46" s="90"/>
      <c r="K46" s="97"/>
      <c r="L46" s="95"/>
      <c r="M46" s="95"/>
      <c r="N46" s="101"/>
      <c r="O46" s="101"/>
      <c r="P46" s="84"/>
      <c r="Q46" s="2"/>
      <c r="R46" s="2"/>
    </row>
    <row r="47" spans="1:18" s="23" customFormat="1" ht="12.75">
      <c r="A47" s="120">
        <v>37</v>
      </c>
      <c r="B47" s="12"/>
      <c r="C47" s="31"/>
      <c r="D47" s="102"/>
      <c r="E47" s="90"/>
      <c r="F47" s="91"/>
      <c r="G47" s="91"/>
      <c r="H47" s="90"/>
      <c r="I47" s="90"/>
      <c r="J47" s="90"/>
      <c r="K47" s="97"/>
      <c r="L47" s="95"/>
      <c r="M47" s="95"/>
      <c r="N47" s="95"/>
      <c r="O47" s="95"/>
      <c r="P47" s="70"/>
      <c r="Q47" s="2"/>
      <c r="R47" s="2"/>
    </row>
    <row r="48" spans="1:18" s="23" customFormat="1" ht="12.75">
      <c r="A48" s="120">
        <v>1</v>
      </c>
      <c r="B48" s="12"/>
      <c r="C48" s="31"/>
      <c r="D48" s="102"/>
      <c r="E48" s="90"/>
      <c r="F48" s="91"/>
      <c r="G48" s="91"/>
      <c r="H48" s="90"/>
      <c r="I48" s="90"/>
      <c r="J48" s="90"/>
      <c r="K48" s="97"/>
      <c r="L48" s="95"/>
      <c r="M48" s="95"/>
      <c r="N48" s="95"/>
      <c r="O48" s="95"/>
      <c r="P48" s="70"/>
      <c r="Q48" s="2"/>
      <c r="R48" s="2"/>
    </row>
    <row r="49" spans="1:18" s="27" customFormat="1" ht="12.75">
      <c r="A49" s="126">
        <v>22</v>
      </c>
      <c r="B49" s="12"/>
      <c r="C49" s="31"/>
      <c r="D49" s="102"/>
      <c r="E49" s="90"/>
      <c r="F49" s="91"/>
      <c r="G49" s="91"/>
      <c r="H49" s="98"/>
      <c r="I49" s="98"/>
      <c r="J49" s="98"/>
      <c r="K49" s="99"/>
      <c r="L49" s="100"/>
      <c r="M49" s="100"/>
      <c r="N49" s="95"/>
      <c r="O49" s="95"/>
      <c r="P49" s="70"/>
      <c r="Q49" s="7"/>
      <c r="R49" s="7"/>
    </row>
    <row r="50" spans="1:18" s="27" customFormat="1" ht="12.75">
      <c r="A50" s="126">
        <v>5</v>
      </c>
      <c r="B50" s="12"/>
      <c r="C50" s="31"/>
      <c r="D50" s="103"/>
      <c r="E50" s="90"/>
      <c r="F50" s="91"/>
      <c r="G50" s="91"/>
      <c r="H50" s="98"/>
      <c r="I50" s="98"/>
      <c r="J50" s="98"/>
      <c r="K50" s="99"/>
      <c r="L50" s="100"/>
      <c r="M50" s="100"/>
      <c r="N50" s="95"/>
      <c r="O50" s="95"/>
      <c r="P50" s="70"/>
      <c r="Q50" s="7"/>
      <c r="R50" s="7"/>
    </row>
    <row r="51" spans="1:18" s="27" customFormat="1" ht="12.75">
      <c r="A51" s="125">
        <v>36</v>
      </c>
      <c r="B51" s="13"/>
      <c r="C51" s="31"/>
      <c r="D51" s="103"/>
      <c r="E51" s="90"/>
      <c r="F51" s="91"/>
      <c r="G51" s="91"/>
      <c r="H51" s="98"/>
      <c r="I51" s="98"/>
      <c r="J51" s="98"/>
      <c r="K51" s="99"/>
      <c r="L51" s="100"/>
      <c r="M51" s="100"/>
      <c r="N51" s="95"/>
      <c r="O51" s="95"/>
      <c r="P51" s="70"/>
      <c r="Q51" s="7"/>
      <c r="R51" s="7"/>
    </row>
    <row r="52" spans="1:18" s="27" customFormat="1" ht="12.75">
      <c r="A52" s="128">
        <v>4</v>
      </c>
      <c r="B52" s="14"/>
      <c r="C52" s="31"/>
      <c r="D52" s="103"/>
      <c r="E52" s="90"/>
      <c r="F52" s="91"/>
      <c r="G52" s="90"/>
      <c r="H52" s="98"/>
      <c r="I52" s="98"/>
      <c r="J52" s="98"/>
      <c r="K52" s="99"/>
      <c r="L52" s="100"/>
      <c r="M52" s="100"/>
      <c r="N52" s="95"/>
      <c r="O52" s="95"/>
      <c r="P52" s="70"/>
      <c r="Q52" s="7"/>
      <c r="R52" s="7"/>
    </row>
    <row r="53" spans="1:18" s="23" customFormat="1" ht="12.75">
      <c r="A53" s="121">
        <v>32</v>
      </c>
      <c r="B53" s="13"/>
      <c r="C53" s="31"/>
      <c r="D53" s="102"/>
      <c r="E53" s="90"/>
      <c r="F53" s="91"/>
      <c r="G53" s="91"/>
      <c r="H53" s="90"/>
      <c r="I53" s="90"/>
      <c r="J53" s="90"/>
      <c r="K53" s="97"/>
      <c r="L53" s="95"/>
      <c r="M53" s="95"/>
      <c r="N53" s="95"/>
      <c r="O53" s="95"/>
      <c r="P53" s="70"/>
      <c r="Q53" s="2"/>
      <c r="R53" s="2"/>
    </row>
    <row r="54" spans="1:18" s="23" customFormat="1" ht="12.75">
      <c r="A54" s="129">
        <v>34</v>
      </c>
      <c r="B54" s="132"/>
      <c r="C54" s="104"/>
      <c r="D54" s="104"/>
      <c r="E54" s="90"/>
      <c r="F54" s="91"/>
      <c r="G54" s="91"/>
      <c r="H54" s="90"/>
      <c r="I54" s="105"/>
      <c r="J54" s="105"/>
      <c r="K54" s="106"/>
      <c r="L54" s="107"/>
      <c r="M54" s="107"/>
      <c r="N54" s="107"/>
      <c r="O54" s="107"/>
      <c r="P54" s="86"/>
      <c r="Q54" s="2"/>
      <c r="R54" s="2"/>
    </row>
    <row r="55" spans="1:18">
      <c r="B55" s="12"/>
      <c r="C55" s="85"/>
      <c r="D55" s="102"/>
      <c r="E55" s="89"/>
      <c r="F55" s="108"/>
      <c r="G55" s="109"/>
      <c r="H55" s="110"/>
      <c r="I55" s="111"/>
      <c r="J55" s="111"/>
      <c r="K55" s="112"/>
      <c r="L55" s="113"/>
      <c r="M55" s="114"/>
      <c r="N55" s="114"/>
      <c r="O55" s="115"/>
      <c r="P55" s="87"/>
    </row>
    <row r="56" spans="1:18">
      <c r="B56" s="12"/>
      <c r="C56" s="88"/>
      <c r="D56" s="116"/>
      <c r="E56" s="111"/>
      <c r="F56" s="108"/>
      <c r="G56" s="117"/>
      <c r="H56" s="111"/>
      <c r="I56" s="111"/>
      <c r="J56" s="111"/>
      <c r="K56" s="112"/>
      <c r="L56" s="114"/>
      <c r="M56" s="114"/>
      <c r="N56" s="114"/>
      <c r="O56" s="115"/>
      <c r="P56" s="87"/>
    </row>
  </sheetData>
  <autoFilter ref="A2:U55">
    <sortState ref="A3:T55">
      <sortCondition ref="H2:H55"/>
    </sortState>
  </autoFilter>
  <sortState ref="E43:E53">
    <sortCondition ref="E43"/>
  </sortState>
  <mergeCells count="1">
    <mergeCell ref="C1:K1"/>
  </mergeCells>
  <pageMargins left="0.23622047244094491" right="0" top="0.35433070866141736" bottom="0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J48"/>
  <sheetViews>
    <sheetView zoomScaleNormal="100" workbookViewId="0">
      <selection activeCell="E10" sqref="E10"/>
    </sheetView>
  </sheetViews>
  <sheetFormatPr defaultRowHeight="26.25" customHeight="1"/>
  <cols>
    <col min="1" max="3" width="9.140625" customWidth="1"/>
    <col min="4" max="4" width="9.140625" style="5" customWidth="1"/>
    <col min="5" max="5" width="56.5703125" customWidth="1"/>
    <col min="6" max="6" width="11" customWidth="1"/>
    <col min="7" max="7" width="11.7109375" customWidth="1"/>
    <col min="8" max="9" width="9.140625" customWidth="1"/>
    <col min="10" max="10" width="121" customWidth="1"/>
  </cols>
  <sheetData>
    <row r="1" spans="1:10" ht="26.25" customHeight="1">
      <c r="A1" s="138" t="s">
        <v>132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ht="26.25" customHeight="1">
      <c r="A2" s="138"/>
      <c r="B2" s="138"/>
      <c r="C2" s="138"/>
      <c r="D2" s="138"/>
      <c r="E2" s="138"/>
      <c r="F2" s="138"/>
      <c r="G2" s="138"/>
      <c r="H2" s="138"/>
      <c r="I2" s="138"/>
      <c r="J2" s="138"/>
    </row>
    <row r="3" spans="1:10" ht="26.25" hidden="1" customHeight="1">
      <c r="A3" s="136" t="s">
        <v>13</v>
      </c>
      <c r="B3" s="136" t="s">
        <v>92</v>
      </c>
      <c r="C3" s="139" t="s">
        <v>93</v>
      </c>
      <c r="D3" s="139" t="s">
        <v>94</v>
      </c>
      <c r="E3" s="44" t="s">
        <v>133</v>
      </c>
      <c r="F3" s="141" t="s">
        <v>134</v>
      </c>
      <c r="G3" s="134" t="s">
        <v>119</v>
      </c>
      <c r="H3" s="136" t="s">
        <v>95</v>
      </c>
      <c r="I3" s="136" t="s">
        <v>96</v>
      </c>
      <c r="J3" s="136" t="s">
        <v>135</v>
      </c>
    </row>
    <row r="4" spans="1:10" ht="37.5" customHeight="1">
      <c r="A4" s="137"/>
      <c r="B4" s="137"/>
      <c r="C4" s="140"/>
      <c r="D4" s="140"/>
      <c r="E4" s="64"/>
      <c r="F4" s="142"/>
      <c r="G4" s="135"/>
      <c r="H4" s="137"/>
      <c r="I4" s="137"/>
      <c r="J4" s="137"/>
    </row>
    <row r="5" spans="1:10" ht="18.75" customHeight="1">
      <c r="A5" s="32" t="s">
        <v>14</v>
      </c>
      <c r="B5" s="33" t="s">
        <v>15</v>
      </c>
      <c r="C5" s="45">
        <v>28</v>
      </c>
      <c r="D5" s="34">
        <v>-0.25</v>
      </c>
      <c r="E5" s="46"/>
      <c r="F5" s="47">
        <v>3</v>
      </c>
      <c r="G5" s="48">
        <v>2</v>
      </c>
      <c r="H5" s="34">
        <v>1.6</v>
      </c>
      <c r="I5" s="35">
        <v>0.4</v>
      </c>
      <c r="J5" s="36" t="s">
        <v>97</v>
      </c>
    </row>
    <row r="6" spans="1:10" ht="18.75" customHeight="1">
      <c r="A6" s="32" t="s">
        <v>16</v>
      </c>
      <c r="B6" s="37" t="s">
        <v>17</v>
      </c>
      <c r="C6" s="49">
        <v>14.1</v>
      </c>
      <c r="D6" s="34">
        <v>0.59999999999999964</v>
      </c>
      <c r="E6" s="50"/>
      <c r="F6" s="51">
        <v>2</v>
      </c>
      <c r="G6" s="48">
        <v>2</v>
      </c>
      <c r="H6" s="34">
        <v>1.6</v>
      </c>
      <c r="I6" s="35">
        <v>0.4</v>
      </c>
      <c r="J6" s="36" t="s">
        <v>98</v>
      </c>
    </row>
    <row r="7" spans="1:10" ht="18.75" customHeight="1">
      <c r="A7" s="32" t="s">
        <v>18</v>
      </c>
      <c r="B7" s="37" t="s">
        <v>19</v>
      </c>
      <c r="C7" s="49">
        <v>26</v>
      </c>
      <c r="D7" s="34">
        <v>0</v>
      </c>
      <c r="E7" s="50"/>
      <c r="F7" s="51">
        <v>0</v>
      </c>
      <c r="G7" s="48">
        <v>0</v>
      </c>
      <c r="H7" s="34">
        <v>0</v>
      </c>
      <c r="I7" s="35">
        <v>0</v>
      </c>
      <c r="J7" s="36"/>
    </row>
    <row r="8" spans="1:10" ht="18.75" customHeight="1">
      <c r="A8" s="32" t="s">
        <v>20</v>
      </c>
      <c r="B8" s="37" t="s">
        <v>21</v>
      </c>
      <c r="C8" s="52">
        <v>27.5</v>
      </c>
      <c r="D8" s="34">
        <v>0</v>
      </c>
      <c r="E8" s="50"/>
      <c r="F8" s="51">
        <v>3</v>
      </c>
      <c r="G8" s="48">
        <v>1</v>
      </c>
      <c r="H8" s="34">
        <v>0.8</v>
      </c>
      <c r="I8" s="35">
        <v>0.2</v>
      </c>
      <c r="J8" s="36" t="s">
        <v>99</v>
      </c>
    </row>
    <row r="9" spans="1:10" ht="18.75" customHeight="1">
      <c r="A9" s="32" t="s">
        <v>22</v>
      </c>
      <c r="B9" s="37" t="s">
        <v>23</v>
      </c>
      <c r="C9" s="49">
        <v>11.15</v>
      </c>
      <c r="D9" s="34">
        <v>-4.9999999999998934E-2</v>
      </c>
      <c r="E9" s="50"/>
      <c r="F9" s="51">
        <v>0</v>
      </c>
      <c r="G9" s="48">
        <v>1</v>
      </c>
      <c r="H9" s="34">
        <v>0.8</v>
      </c>
      <c r="I9" s="35">
        <v>0.2</v>
      </c>
      <c r="J9" s="36" t="s">
        <v>100</v>
      </c>
    </row>
    <row r="10" spans="1:10" ht="18.75" customHeight="1">
      <c r="A10" s="32" t="s">
        <v>24</v>
      </c>
      <c r="B10" s="37" t="s">
        <v>25</v>
      </c>
      <c r="C10" s="49">
        <v>15</v>
      </c>
      <c r="D10" s="34">
        <v>2</v>
      </c>
      <c r="E10" s="50"/>
      <c r="F10" s="51">
        <v>0</v>
      </c>
      <c r="G10" s="48">
        <v>0</v>
      </c>
      <c r="H10" s="34">
        <v>0</v>
      </c>
      <c r="I10" s="38">
        <v>0</v>
      </c>
      <c r="J10" s="36"/>
    </row>
    <row r="11" spans="1:10" ht="18.75" customHeight="1">
      <c r="A11" s="32" t="s">
        <v>26</v>
      </c>
      <c r="B11" s="37" t="s">
        <v>27</v>
      </c>
      <c r="C11" s="49">
        <v>54</v>
      </c>
      <c r="D11" s="34">
        <v>3.8999999999999986</v>
      </c>
      <c r="E11" s="50"/>
      <c r="F11" s="51">
        <v>2</v>
      </c>
      <c r="G11" s="48">
        <v>3</v>
      </c>
      <c r="H11" s="34">
        <v>2.4</v>
      </c>
      <c r="I11" s="35">
        <v>0.6</v>
      </c>
      <c r="J11" s="36" t="s">
        <v>101</v>
      </c>
    </row>
    <row r="12" spans="1:10" ht="18.75" customHeight="1">
      <c r="A12" s="32" t="s">
        <v>28</v>
      </c>
      <c r="B12" s="37" t="s">
        <v>7</v>
      </c>
      <c r="C12" s="49">
        <v>23.5</v>
      </c>
      <c r="D12" s="34">
        <v>1</v>
      </c>
      <c r="E12" s="50"/>
      <c r="F12" s="51">
        <v>0</v>
      </c>
      <c r="G12" s="48">
        <v>2</v>
      </c>
      <c r="H12" s="34">
        <v>1.6</v>
      </c>
      <c r="I12" s="35">
        <v>0.4</v>
      </c>
      <c r="J12" s="36" t="s">
        <v>102</v>
      </c>
    </row>
    <row r="13" spans="1:10" ht="18.75" customHeight="1">
      <c r="A13" s="32" t="s">
        <v>29</v>
      </c>
      <c r="B13" s="37" t="s">
        <v>30</v>
      </c>
      <c r="C13" s="49">
        <v>10.5</v>
      </c>
      <c r="D13" s="34">
        <v>0.19999999999999929</v>
      </c>
      <c r="E13" s="50"/>
      <c r="F13" s="51">
        <v>1</v>
      </c>
      <c r="G13" s="48">
        <v>0</v>
      </c>
      <c r="H13" s="34">
        <v>0</v>
      </c>
      <c r="I13" s="35">
        <v>0</v>
      </c>
      <c r="J13" s="36" t="s">
        <v>103</v>
      </c>
    </row>
    <row r="14" spans="1:10" ht="18.75" customHeight="1">
      <c r="A14" s="33">
        <v>10</v>
      </c>
      <c r="B14" s="37" t="s">
        <v>4</v>
      </c>
      <c r="C14" s="49">
        <v>30</v>
      </c>
      <c r="D14" s="34">
        <v>0.85000000000000142</v>
      </c>
      <c r="E14" s="50"/>
      <c r="F14" s="51">
        <v>2</v>
      </c>
      <c r="G14" s="48">
        <v>1</v>
      </c>
      <c r="H14" s="34">
        <v>0.8</v>
      </c>
      <c r="I14" s="35">
        <v>0.2</v>
      </c>
      <c r="J14" s="36"/>
    </row>
    <row r="15" spans="1:10" ht="18.75" customHeight="1">
      <c r="A15" s="33">
        <v>11</v>
      </c>
      <c r="B15" s="37" t="s">
        <v>31</v>
      </c>
      <c r="C15" s="49">
        <v>21.5</v>
      </c>
      <c r="D15" s="34">
        <v>0.94999999999999929</v>
      </c>
      <c r="E15" s="50"/>
      <c r="F15" s="51">
        <v>2</v>
      </c>
      <c r="G15" s="48">
        <v>2</v>
      </c>
      <c r="H15" s="34">
        <v>1.6</v>
      </c>
      <c r="I15" s="35">
        <v>0.4</v>
      </c>
      <c r="J15" s="36" t="s">
        <v>99</v>
      </c>
    </row>
    <row r="16" spans="1:10" ht="18.75" customHeight="1">
      <c r="A16" s="33">
        <v>12</v>
      </c>
      <c r="B16" s="37" t="s">
        <v>32</v>
      </c>
      <c r="C16" s="49">
        <v>17.95</v>
      </c>
      <c r="D16" s="34">
        <v>0</v>
      </c>
      <c r="E16" s="50"/>
      <c r="F16" s="51">
        <v>1</v>
      </c>
      <c r="G16" s="48">
        <v>1</v>
      </c>
      <c r="H16" s="34">
        <v>0.8</v>
      </c>
      <c r="I16" s="35">
        <v>0.2</v>
      </c>
      <c r="J16" s="36" t="s">
        <v>104</v>
      </c>
    </row>
    <row r="17" spans="1:10" ht="18.75" customHeight="1">
      <c r="A17" s="33">
        <v>13</v>
      </c>
      <c r="B17" s="37" t="s">
        <v>5</v>
      </c>
      <c r="C17" s="49">
        <v>17.2</v>
      </c>
      <c r="D17" s="34">
        <v>0.14999999999999858</v>
      </c>
      <c r="E17" s="50"/>
      <c r="F17" s="51">
        <v>1</v>
      </c>
      <c r="G17" s="48">
        <v>2</v>
      </c>
      <c r="H17" s="34">
        <v>1.6</v>
      </c>
      <c r="I17" s="35">
        <v>0.4</v>
      </c>
      <c r="J17" s="36" t="s">
        <v>105</v>
      </c>
    </row>
    <row r="18" spans="1:10" ht="18.75" customHeight="1">
      <c r="A18" s="33">
        <v>14</v>
      </c>
      <c r="B18" s="37" t="s">
        <v>33</v>
      </c>
      <c r="C18" s="49">
        <v>15.35</v>
      </c>
      <c r="D18" s="34">
        <v>0.28999999999999915</v>
      </c>
      <c r="E18" s="50"/>
      <c r="F18" s="51">
        <v>1</v>
      </c>
      <c r="G18" s="48">
        <v>1</v>
      </c>
      <c r="H18" s="34">
        <v>0.8</v>
      </c>
      <c r="I18" s="35">
        <v>0.2</v>
      </c>
      <c r="J18" s="36" t="s">
        <v>106</v>
      </c>
    </row>
    <row r="19" spans="1:10" ht="18.75" customHeight="1">
      <c r="A19" s="33">
        <v>15</v>
      </c>
      <c r="B19" s="37" t="s">
        <v>34</v>
      </c>
      <c r="C19" s="49">
        <v>7.8</v>
      </c>
      <c r="D19" s="34">
        <v>0.20000000000000018</v>
      </c>
      <c r="E19" s="50"/>
      <c r="F19" s="51">
        <v>1</v>
      </c>
      <c r="G19" s="48">
        <v>0</v>
      </c>
      <c r="H19" s="34">
        <v>0</v>
      </c>
      <c r="I19" s="35">
        <v>0</v>
      </c>
      <c r="J19" s="36"/>
    </row>
    <row r="20" spans="1:10" ht="18.75" customHeight="1">
      <c r="A20" s="33">
        <v>16</v>
      </c>
      <c r="B20" s="37" t="s">
        <v>35</v>
      </c>
      <c r="C20" s="49">
        <v>21.75</v>
      </c>
      <c r="D20" s="34">
        <v>0.80000000000000071</v>
      </c>
      <c r="E20" s="58" t="s">
        <v>136</v>
      </c>
      <c r="F20" s="51">
        <v>4</v>
      </c>
      <c r="G20" s="48">
        <v>5</v>
      </c>
      <c r="H20" s="34">
        <v>4</v>
      </c>
      <c r="I20" s="35">
        <v>1</v>
      </c>
      <c r="J20" s="39" t="s">
        <v>107</v>
      </c>
    </row>
    <row r="21" spans="1:10" ht="18.75" customHeight="1">
      <c r="A21" s="33">
        <v>17</v>
      </c>
      <c r="B21" s="37" t="s">
        <v>36</v>
      </c>
      <c r="C21" s="49">
        <v>21.95</v>
      </c>
      <c r="D21" s="34">
        <v>-1.3500000000000014</v>
      </c>
      <c r="E21" s="58"/>
      <c r="F21" s="51">
        <v>3</v>
      </c>
      <c r="G21" s="48">
        <v>0</v>
      </c>
      <c r="H21" s="34">
        <v>0</v>
      </c>
      <c r="I21" s="38">
        <v>0</v>
      </c>
      <c r="J21" s="39"/>
    </row>
    <row r="22" spans="1:10" ht="18.75" customHeight="1">
      <c r="A22" s="33">
        <v>18</v>
      </c>
      <c r="B22" s="37" t="s">
        <v>37</v>
      </c>
      <c r="C22" s="49">
        <v>16.05</v>
      </c>
      <c r="D22" s="34">
        <v>-1.8000000000000007</v>
      </c>
      <c r="E22" s="58" t="s">
        <v>137</v>
      </c>
      <c r="F22" s="51">
        <v>0</v>
      </c>
      <c r="G22" s="48">
        <v>0</v>
      </c>
      <c r="H22" s="34">
        <v>0</v>
      </c>
      <c r="I22" s="38">
        <v>0</v>
      </c>
      <c r="J22" s="39"/>
    </row>
    <row r="23" spans="1:10" ht="18.75" customHeight="1">
      <c r="A23" s="33">
        <v>19</v>
      </c>
      <c r="B23" s="37" t="s">
        <v>38</v>
      </c>
      <c r="C23" s="49">
        <v>4.6500000000000004</v>
      </c>
      <c r="D23" s="34">
        <v>0.30000000000000071</v>
      </c>
      <c r="E23" s="58"/>
      <c r="F23" s="53">
        <v>0</v>
      </c>
      <c r="G23" s="48">
        <v>0</v>
      </c>
      <c r="H23" s="34">
        <v>0</v>
      </c>
      <c r="I23" s="38">
        <v>0</v>
      </c>
      <c r="J23" s="36"/>
    </row>
    <row r="24" spans="1:10" ht="18.75" customHeight="1">
      <c r="A24" s="33">
        <v>20</v>
      </c>
      <c r="B24" s="37" t="s">
        <v>39</v>
      </c>
      <c r="C24" s="49">
        <v>9.1999999999999993</v>
      </c>
      <c r="D24" s="34">
        <v>0</v>
      </c>
      <c r="E24" s="58"/>
      <c r="F24" s="51">
        <v>0</v>
      </c>
      <c r="G24" s="48">
        <v>1</v>
      </c>
      <c r="H24" s="34">
        <v>0.8</v>
      </c>
      <c r="I24" s="35">
        <v>0.2</v>
      </c>
      <c r="J24" s="40" t="s">
        <v>108</v>
      </c>
    </row>
    <row r="25" spans="1:10" ht="18.75" customHeight="1">
      <c r="A25" s="33">
        <v>21</v>
      </c>
      <c r="B25" s="37" t="s">
        <v>40</v>
      </c>
      <c r="C25" s="49">
        <v>22.85</v>
      </c>
      <c r="D25" s="34">
        <v>1.0500000000000007</v>
      </c>
      <c r="E25" s="58" t="s">
        <v>138</v>
      </c>
      <c r="F25" s="51">
        <v>2</v>
      </c>
      <c r="G25" s="48">
        <v>1</v>
      </c>
      <c r="H25" s="34">
        <v>0.8</v>
      </c>
      <c r="I25" s="35">
        <v>0.2</v>
      </c>
      <c r="J25" s="36" t="s">
        <v>109</v>
      </c>
    </row>
    <row r="26" spans="1:10" ht="18.75" customHeight="1">
      <c r="A26" s="33">
        <v>22</v>
      </c>
      <c r="B26" s="37" t="s">
        <v>41</v>
      </c>
      <c r="C26" s="49">
        <v>11.75</v>
      </c>
      <c r="D26" s="34">
        <v>0.49999999999999928</v>
      </c>
      <c r="E26" s="58"/>
      <c r="F26" s="51">
        <v>0</v>
      </c>
      <c r="G26" s="48">
        <v>2</v>
      </c>
      <c r="H26" s="34">
        <v>1.6</v>
      </c>
      <c r="I26" s="35">
        <v>0.4</v>
      </c>
      <c r="J26" s="36" t="s">
        <v>110</v>
      </c>
    </row>
    <row r="27" spans="1:10" ht="18.75" customHeight="1">
      <c r="A27" s="33">
        <v>24</v>
      </c>
      <c r="B27" s="37" t="s">
        <v>111</v>
      </c>
      <c r="C27" s="49">
        <v>15</v>
      </c>
      <c r="D27" s="34">
        <v>3.3499999999999996</v>
      </c>
      <c r="E27" s="58"/>
      <c r="F27" s="51">
        <v>0</v>
      </c>
      <c r="G27" s="48">
        <v>0</v>
      </c>
      <c r="H27" s="34">
        <v>0</v>
      </c>
      <c r="I27" s="38">
        <v>0</v>
      </c>
      <c r="J27" s="36"/>
    </row>
    <row r="28" spans="1:10" ht="18.75" customHeight="1">
      <c r="A28" s="33">
        <v>25</v>
      </c>
      <c r="B28" s="37" t="s">
        <v>112</v>
      </c>
      <c r="C28" s="49">
        <v>8.85</v>
      </c>
      <c r="D28" s="34">
        <v>0.15000000000000036</v>
      </c>
      <c r="E28" s="58" t="s">
        <v>139</v>
      </c>
      <c r="F28" s="51">
        <v>0</v>
      </c>
      <c r="G28" s="48">
        <v>0</v>
      </c>
      <c r="H28" s="34">
        <v>0</v>
      </c>
      <c r="I28" s="38">
        <v>0</v>
      </c>
      <c r="J28" s="36"/>
    </row>
    <row r="29" spans="1:10" ht="18.75" customHeight="1">
      <c r="A29" s="33">
        <v>26</v>
      </c>
      <c r="B29" s="37" t="s">
        <v>42</v>
      </c>
      <c r="C29" s="49">
        <v>6</v>
      </c>
      <c r="D29" s="34">
        <v>0</v>
      </c>
      <c r="E29" s="58"/>
      <c r="F29" s="51">
        <v>0</v>
      </c>
      <c r="G29" s="48">
        <v>1</v>
      </c>
      <c r="H29" s="34">
        <v>0.8</v>
      </c>
      <c r="I29" s="35">
        <v>0.2</v>
      </c>
      <c r="J29" s="36"/>
    </row>
    <row r="30" spans="1:10" ht="18.75" customHeight="1">
      <c r="A30" s="33">
        <v>27</v>
      </c>
      <c r="B30" s="37" t="s">
        <v>43</v>
      </c>
      <c r="C30" s="49">
        <v>3.2</v>
      </c>
      <c r="D30" s="34">
        <v>0.90000000000000036</v>
      </c>
      <c r="E30" s="58"/>
      <c r="F30" s="51">
        <v>0</v>
      </c>
      <c r="G30" s="48">
        <v>0</v>
      </c>
      <c r="H30" s="34">
        <v>0</v>
      </c>
      <c r="I30" s="35">
        <v>0</v>
      </c>
      <c r="J30" s="36"/>
    </row>
    <row r="31" spans="1:10" ht="18.75" customHeight="1">
      <c r="A31" s="33">
        <v>28</v>
      </c>
      <c r="B31" s="37" t="s">
        <v>44</v>
      </c>
      <c r="C31" s="49">
        <v>5.2</v>
      </c>
      <c r="D31" s="34">
        <v>0</v>
      </c>
      <c r="E31" s="58"/>
      <c r="F31" s="51">
        <v>1</v>
      </c>
      <c r="G31" s="48">
        <v>1</v>
      </c>
      <c r="H31" s="34">
        <v>0.8</v>
      </c>
      <c r="I31" s="35">
        <v>0.2</v>
      </c>
      <c r="J31" s="36"/>
    </row>
    <row r="32" spans="1:10" ht="18.75" customHeight="1">
      <c r="A32" s="33">
        <v>29</v>
      </c>
      <c r="B32" s="37" t="s">
        <v>45</v>
      </c>
      <c r="C32" s="49">
        <v>7.45</v>
      </c>
      <c r="D32" s="34">
        <v>1</v>
      </c>
      <c r="E32" s="58"/>
      <c r="F32" s="51">
        <v>0</v>
      </c>
      <c r="G32" s="48">
        <v>1</v>
      </c>
      <c r="H32" s="34">
        <v>0.8</v>
      </c>
      <c r="I32" s="35">
        <v>0.2</v>
      </c>
      <c r="J32" s="36"/>
    </row>
    <row r="33" spans="1:10" ht="18.75" customHeight="1">
      <c r="A33" s="33">
        <v>30</v>
      </c>
      <c r="B33" s="37" t="s">
        <v>46</v>
      </c>
      <c r="C33" s="49">
        <v>7</v>
      </c>
      <c r="D33" s="34">
        <v>0</v>
      </c>
      <c r="E33" s="58"/>
      <c r="F33" s="51">
        <v>0</v>
      </c>
      <c r="G33" s="48">
        <v>1</v>
      </c>
      <c r="H33" s="34">
        <v>0.8</v>
      </c>
      <c r="I33" s="35">
        <v>0.2</v>
      </c>
      <c r="J33" s="36" t="s">
        <v>113</v>
      </c>
    </row>
    <row r="34" spans="1:10" ht="18.75" customHeight="1">
      <c r="A34" s="33">
        <v>31</v>
      </c>
      <c r="B34" s="37" t="s">
        <v>47</v>
      </c>
      <c r="C34" s="49">
        <v>16</v>
      </c>
      <c r="D34" s="34">
        <v>0</v>
      </c>
      <c r="E34" s="58"/>
      <c r="F34" s="51">
        <v>0</v>
      </c>
      <c r="G34" s="48">
        <v>0</v>
      </c>
      <c r="H34" s="34">
        <v>0</v>
      </c>
      <c r="I34" s="38">
        <v>0</v>
      </c>
      <c r="J34" s="36"/>
    </row>
    <row r="35" spans="1:10" ht="18.75" customHeight="1">
      <c r="A35" s="33">
        <v>32</v>
      </c>
      <c r="B35" s="37" t="s">
        <v>6</v>
      </c>
      <c r="C35" s="49">
        <v>26.5</v>
      </c>
      <c r="D35" s="34">
        <v>-1.1499999999999986</v>
      </c>
      <c r="E35" s="58" t="s">
        <v>140</v>
      </c>
      <c r="F35" s="51">
        <v>2</v>
      </c>
      <c r="G35" s="48">
        <v>1</v>
      </c>
      <c r="H35" s="34">
        <v>0.8</v>
      </c>
      <c r="I35" s="35">
        <v>0.2</v>
      </c>
      <c r="J35" s="36" t="s">
        <v>114</v>
      </c>
    </row>
    <row r="36" spans="1:10" ht="18.75" customHeight="1">
      <c r="A36" s="41">
        <v>33</v>
      </c>
      <c r="B36" s="37" t="s">
        <v>48</v>
      </c>
      <c r="C36" s="49">
        <v>2.2999999999999998</v>
      </c>
      <c r="D36" s="34">
        <v>0.29999999999999982</v>
      </c>
      <c r="E36" s="50"/>
      <c r="F36" s="51">
        <v>0</v>
      </c>
      <c r="G36" s="48">
        <v>1</v>
      </c>
      <c r="H36" s="34">
        <v>0.8</v>
      </c>
      <c r="I36" s="35">
        <v>0.2</v>
      </c>
      <c r="J36" s="36" t="s">
        <v>115</v>
      </c>
    </row>
    <row r="37" spans="1:10" ht="18.75" customHeight="1">
      <c r="A37" s="33">
        <v>34</v>
      </c>
      <c r="B37" s="37" t="s">
        <v>49</v>
      </c>
      <c r="C37" s="49">
        <v>27</v>
      </c>
      <c r="D37" s="34">
        <v>1.8000000000000007</v>
      </c>
      <c r="E37" s="50"/>
      <c r="F37" s="51">
        <v>4</v>
      </c>
      <c r="G37" s="48">
        <v>2</v>
      </c>
      <c r="H37" s="34">
        <v>1.6</v>
      </c>
      <c r="I37" s="35">
        <v>0.4</v>
      </c>
      <c r="J37" s="36"/>
    </row>
    <row r="38" spans="1:10" ht="18.75" customHeight="1">
      <c r="A38" s="33">
        <v>35</v>
      </c>
      <c r="B38" s="37" t="s">
        <v>50</v>
      </c>
      <c r="C38" s="49">
        <v>7.1</v>
      </c>
      <c r="D38" s="34">
        <v>0</v>
      </c>
      <c r="E38" s="50"/>
      <c r="F38" s="51">
        <v>0</v>
      </c>
      <c r="G38" s="48">
        <v>1</v>
      </c>
      <c r="H38" s="34">
        <v>0.8</v>
      </c>
      <c r="I38" s="35">
        <v>0.2</v>
      </c>
      <c r="J38" s="36"/>
    </row>
    <row r="39" spans="1:10" ht="18.75" customHeight="1">
      <c r="A39" s="33">
        <v>37</v>
      </c>
      <c r="B39" s="37" t="s">
        <v>51</v>
      </c>
      <c r="C39" s="49">
        <v>14.58</v>
      </c>
      <c r="D39" s="34">
        <v>0.58000000000000007</v>
      </c>
      <c r="E39" s="50"/>
      <c r="F39" s="51">
        <v>0</v>
      </c>
      <c r="G39" s="48">
        <v>1</v>
      </c>
      <c r="H39" s="34">
        <v>0.8</v>
      </c>
      <c r="I39" s="35">
        <v>0.2</v>
      </c>
      <c r="J39" s="36" t="s">
        <v>116</v>
      </c>
    </row>
    <row r="40" spans="1:10" ht="18.75" customHeight="1">
      <c r="A40" s="33">
        <v>38</v>
      </c>
      <c r="B40" s="37" t="s">
        <v>52</v>
      </c>
      <c r="C40" s="49">
        <v>7</v>
      </c>
      <c r="D40" s="34">
        <v>0.59999999999999964</v>
      </c>
      <c r="E40" s="50"/>
      <c r="F40" s="51">
        <v>1</v>
      </c>
      <c r="G40" s="48">
        <v>1</v>
      </c>
      <c r="H40" s="34">
        <v>0.8</v>
      </c>
      <c r="I40" s="35">
        <v>0.2</v>
      </c>
      <c r="J40" s="36"/>
    </row>
    <row r="41" spans="1:10" ht="18.75" customHeight="1">
      <c r="A41" s="33">
        <v>40</v>
      </c>
      <c r="B41" s="37" t="s">
        <v>53</v>
      </c>
      <c r="C41" s="49">
        <v>5.0999999999999996</v>
      </c>
      <c r="D41" s="34">
        <v>1.3499999999999996</v>
      </c>
      <c r="E41" s="50"/>
      <c r="F41" s="51">
        <v>0</v>
      </c>
      <c r="G41" s="48">
        <v>0</v>
      </c>
      <c r="H41" s="34">
        <v>0</v>
      </c>
      <c r="I41" s="35">
        <v>0</v>
      </c>
      <c r="J41" s="36"/>
    </row>
    <row r="42" spans="1:10" ht="18.75" customHeight="1">
      <c r="A42" s="33">
        <v>41</v>
      </c>
      <c r="B42" s="37" t="s">
        <v>54</v>
      </c>
      <c r="C42" s="49">
        <v>3.4</v>
      </c>
      <c r="D42" s="34">
        <v>0.29999999999999982</v>
      </c>
      <c r="E42" s="50"/>
      <c r="F42" s="51">
        <v>0</v>
      </c>
      <c r="G42" s="48">
        <v>0</v>
      </c>
      <c r="H42" s="34">
        <v>0</v>
      </c>
      <c r="I42" s="35">
        <v>0</v>
      </c>
      <c r="J42" s="36"/>
    </row>
    <row r="43" spans="1:10" ht="18.75" customHeight="1">
      <c r="A43" s="33">
        <v>43</v>
      </c>
      <c r="B43" s="37" t="s">
        <v>55</v>
      </c>
      <c r="C43" s="49">
        <v>2.5</v>
      </c>
      <c r="D43" s="34">
        <v>-0.29999999999999982</v>
      </c>
      <c r="E43" s="50"/>
      <c r="F43" s="51">
        <v>1</v>
      </c>
      <c r="G43" s="48">
        <v>0</v>
      </c>
      <c r="H43" s="34">
        <v>0</v>
      </c>
      <c r="I43" s="35">
        <v>0</v>
      </c>
      <c r="J43" s="36" t="s">
        <v>103</v>
      </c>
    </row>
    <row r="44" spans="1:10" ht="18.75" customHeight="1">
      <c r="A44" s="33">
        <v>44</v>
      </c>
      <c r="B44" s="37" t="s">
        <v>117</v>
      </c>
      <c r="C44" s="49">
        <v>1.2</v>
      </c>
      <c r="D44" s="34">
        <v>1.2</v>
      </c>
      <c r="E44" s="50"/>
      <c r="F44" s="51">
        <v>0</v>
      </c>
      <c r="G44" s="48"/>
      <c r="H44" s="34"/>
      <c r="I44" s="35"/>
      <c r="J44" s="36"/>
    </row>
    <row r="45" spans="1:10" ht="18.75" customHeight="1">
      <c r="A45" s="33">
        <v>50</v>
      </c>
      <c r="B45" s="37" t="s">
        <v>56</v>
      </c>
      <c r="C45" s="49">
        <v>21</v>
      </c>
      <c r="D45" s="57">
        <v>1.1980000000000004</v>
      </c>
      <c r="E45" s="50"/>
      <c r="F45" s="51">
        <v>1</v>
      </c>
      <c r="G45" s="48">
        <v>0</v>
      </c>
      <c r="H45" s="34">
        <v>0</v>
      </c>
      <c r="I45" s="38">
        <v>0</v>
      </c>
      <c r="J45" s="36"/>
    </row>
    <row r="46" spans="1:10" ht="18.75" customHeight="1">
      <c r="A46" s="33">
        <v>59</v>
      </c>
      <c r="B46" s="37" t="s">
        <v>57</v>
      </c>
      <c r="C46" s="49">
        <v>9</v>
      </c>
      <c r="D46" s="34">
        <v>1.1500000000000004</v>
      </c>
      <c r="E46" s="50"/>
      <c r="F46" s="51">
        <v>0</v>
      </c>
      <c r="G46" s="48">
        <v>0</v>
      </c>
      <c r="H46" s="34">
        <v>0</v>
      </c>
      <c r="I46" s="35">
        <v>0</v>
      </c>
      <c r="J46" s="42" t="s">
        <v>103</v>
      </c>
    </row>
    <row r="47" spans="1:10" ht="18.75" customHeight="1">
      <c r="A47" s="33">
        <v>60</v>
      </c>
      <c r="B47" s="37" t="s">
        <v>58</v>
      </c>
      <c r="C47" s="49">
        <v>16</v>
      </c>
      <c r="D47" s="34">
        <v>2.1999999999999993</v>
      </c>
      <c r="E47" s="54"/>
      <c r="F47" s="51">
        <v>1</v>
      </c>
      <c r="G47" s="48">
        <v>0</v>
      </c>
      <c r="H47" s="34">
        <v>0</v>
      </c>
      <c r="I47" s="35">
        <v>0</v>
      </c>
      <c r="J47" s="42" t="s">
        <v>103</v>
      </c>
    </row>
    <row r="48" spans="1:10" s="60" customFormat="1" ht="26.25" customHeight="1">
      <c r="C48" s="61"/>
      <c r="D48" s="62">
        <f>SUBTOTAL(9,D5:D47)</f>
        <v>23.968</v>
      </c>
      <c r="E48" s="55"/>
      <c r="F48" s="56">
        <f>SUM(F5:F47)</f>
        <v>39</v>
      </c>
      <c r="G48" s="63">
        <f>SUM(G5:G47)</f>
        <v>38</v>
      </c>
      <c r="H48" s="63">
        <f>SUM(H5:H47)</f>
        <v>30.400000000000009</v>
      </c>
      <c r="I48" s="63">
        <f>SUM(I5:I47)</f>
        <v>7.6000000000000023</v>
      </c>
    </row>
  </sheetData>
  <autoFilter ref="A1:J48">
    <filterColumn colId="0" showButton="0"/>
    <filterColumn colId="1" showButton="0"/>
    <filterColumn colId="2" showButton="0"/>
    <filterColumn colId="3" showButton="0">
      <filters blank="1"/>
    </filterColumn>
    <filterColumn colId="4" showButton="0"/>
    <filterColumn colId="5" showButton="0"/>
    <filterColumn colId="6" showButton="0"/>
    <filterColumn colId="7" showButton="0"/>
    <filterColumn colId="8" showButton="0"/>
  </autoFilter>
  <mergeCells count="10">
    <mergeCell ref="G3:G4"/>
    <mergeCell ref="H3:H4"/>
    <mergeCell ref="A1:J2"/>
    <mergeCell ref="I3:I4"/>
    <mergeCell ref="J3:J4"/>
    <mergeCell ref="A3:A4"/>
    <mergeCell ref="B3:B4"/>
    <mergeCell ref="C3:C4"/>
    <mergeCell ref="D3:D4"/>
    <mergeCell ref="F3:F4"/>
  </mergeCells>
  <pageMargins left="0.70866141732283472" right="0.70866141732283472" top="0.78740157480314965" bottom="0.78740157480314965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uchazeči</vt:lpstr>
      <vt:lpstr>systemizovaná místa a požadavky</vt:lpstr>
      <vt:lpstr>uchazeči!Názvy_tisku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63048</dc:creator>
  <cp:lastModifiedBy>63083</cp:lastModifiedBy>
  <cp:lastPrinted>2016-03-16T13:47:26Z</cp:lastPrinted>
  <dcterms:created xsi:type="dcterms:W3CDTF">2015-03-30T08:04:49Z</dcterms:created>
  <dcterms:modified xsi:type="dcterms:W3CDTF">2016-03-16T13:53:10Z</dcterms:modified>
</cp:coreProperties>
</file>