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6260" windowHeight="5835"/>
  </bookViews>
  <sheets>
    <sheet name="aktuální stav VŘ" sheetId="1" r:id="rId1"/>
    <sheet name="přehled volných SM" sheetId="2" r:id="rId2"/>
    <sheet name="List3" sheetId="3" r:id="rId3"/>
  </sheets>
  <definedNames>
    <definedName name="_xlnm._FilterDatabase" localSheetId="0" hidden="1">'aktuální stav VŘ'!$A$2:$Q$44</definedName>
    <definedName name="_xlnm.Print_Titles" localSheetId="0">'aktuální stav VŘ'!$2:$2</definedName>
  </definedNames>
  <calcPr calcId="125725"/>
</workbook>
</file>

<file path=xl/calcChain.xml><?xml version="1.0" encoding="utf-8"?>
<calcChain xmlns="http://schemas.openxmlformats.org/spreadsheetml/2006/main">
  <c r="P53" i="1"/>
  <c r="N53"/>
  <c r="E47" i="2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8" s="1"/>
</calcChain>
</file>

<file path=xl/comments1.xml><?xml version="1.0" encoding="utf-8"?>
<comments xmlns="http://schemas.openxmlformats.org/spreadsheetml/2006/main">
  <authors>
    <author>63083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2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L2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pohovor realizován 10.3.2017</t>
        </r>
      </text>
    </comment>
    <comment ref="K28" authorId="0">
      <text>
        <r>
          <rPr>
            <b/>
            <sz val="9"/>
            <color indexed="81"/>
            <rFont val="Tahoma"/>
            <charset val="1"/>
          </rPr>
          <t>63083:</t>
        </r>
        <r>
          <rPr>
            <sz val="9"/>
            <color indexed="81"/>
            <rFont val="Tahoma"/>
            <charset val="1"/>
          </rPr>
          <t xml:space="preserve">
uchazečka souhlasí s  umístněním na PLIC</t>
        </r>
      </text>
    </comment>
    <comment ref="L34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uchazečka akceptuje umístnění na PSY</t>
        </r>
      </text>
    </comment>
    <comment ref="C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  <comment ref="L39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pracoviště zorganizuje osobní pohovor</t>
        </r>
      </text>
    </comment>
    <comment ref="C40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Ostravská univerzita</t>
        </r>
      </text>
    </comment>
    <comment ref="L4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L42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osobní pohovor proběhl dne 13.3.</t>
        </r>
      </text>
    </comment>
    <comment ref="C51" authorId="0">
      <text>
        <r>
          <rPr>
            <b/>
            <sz val="9"/>
            <color indexed="81"/>
            <rFont val="Tahoma"/>
            <family val="2"/>
            <charset val="238"/>
          </rPr>
          <t>63083:</t>
        </r>
        <r>
          <rPr>
            <sz val="9"/>
            <color indexed="81"/>
            <rFont val="Tahoma"/>
            <family val="2"/>
            <charset val="238"/>
          </rPr>
          <t xml:space="preserve">
Univerzita Komenského Bratislava</t>
        </r>
      </text>
    </comment>
  </commentList>
</comments>
</file>

<file path=xl/comments2.xml><?xml version="1.0" encoding="utf-8"?>
<comments xmlns="http://schemas.openxmlformats.org/spreadsheetml/2006/main">
  <authors>
    <author>63450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63450:</t>
        </r>
        <r>
          <rPr>
            <sz val="9"/>
            <color indexed="81"/>
            <rFont val="Tahoma"/>
            <family val="2"/>
            <charset val="238"/>
          </rPr>
          <t xml:space="preserve">
do konce roku 2016</t>
        </r>
      </text>
    </comment>
  </commentList>
</comments>
</file>

<file path=xl/sharedStrings.xml><?xml version="1.0" encoding="utf-8"?>
<sst xmlns="http://schemas.openxmlformats.org/spreadsheetml/2006/main" count="555" uniqueCount="297">
  <si>
    <t>příjmení</t>
  </si>
  <si>
    <t>jméno</t>
  </si>
  <si>
    <t>univerzita</t>
  </si>
  <si>
    <t>vážený průměr</t>
  </si>
  <si>
    <t>svoč</t>
  </si>
  <si>
    <t>stáže</t>
  </si>
  <si>
    <t>priorita 1</t>
  </si>
  <si>
    <t>priorita 2</t>
  </si>
  <si>
    <t>priorita 3</t>
  </si>
  <si>
    <t>Pracoviště FNOL (výsledek VŘ)</t>
  </si>
  <si>
    <t>volné úv.</t>
  </si>
  <si>
    <t>nad syst.</t>
  </si>
  <si>
    <t>Lukášová</t>
  </si>
  <si>
    <t>Ivana</t>
  </si>
  <si>
    <t>UK</t>
  </si>
  <si>
    <t>Erasmus - Francie, 2x IFMSA (Indonésie,Maroko), stáž Belgie</t>
  </si>
  <si>
    <t>1CHIR</t>
  </si>
  <si>
    <t>PCHIR</t>
  </si>
  <si>
    <t>TRAU</t>
  </si>
  <si>
    <t>1.CHIR</t>
  </si>
  <si>
    <t>Tomanová</t>
  </si>
  <si>
    <t>Dominika</t>
  </si>
  <si>
    <t>UPOL</t>
  </si>
  <si>
    <t xml:space="preserve">1x SVOČ (KCHIR), </t>
  </si>
  <si>
    <t>Erasmus (Itálie)</t>
  </si>
  <si>
    <t>dětská KCHIR</t>
  </si>
  <si>
    <t>Sipták</t>
  </si>
  <si>
    <t>Andrej</t>
  </si>
  <si>
    <t>CHIR</t>
  </si>
  <si>
    <t>Hanáčková</t>
  </si>
  <si>
    <t>Veronika</t>
  </si>
  <si>
    <t>2x SVOČ (PATOL)</t>
  </si>
  <si>
    <t>4x stáž (Erasmus - Itálie, IFMSA - 2x Itálie, 1x Španělsko)</t>
  </si>
  <si>
    <t>1IK</t>
  </si>
  <si>
    <t>ORT</t>
  </si>
  <si>
    <t>RHC</t>
  </si>
  <si>
    <t>1.IK</t>
  </si>
  <si>
    <t>Flašík</t>
  </si>
  <si>
    <t>Jakub</t>
  </si>
  <si>
    <t>2x SVOČ (1IK)</t>
  </si>
  <si>
    <t>Tavačová</t>
  </si>
  <si>
    <t>2X SVOČ (1IK)</t>
  </si>
  <si>
    <t>3IK</t>
  </si>
  <si>
    <t>PLIC</t>
  </si>
  <si>
    <t>Bača</t>
  </si>
  <si>
    <t>1x SVOČ (2 IK)</t>
  </si>
  <si>
    <t>2IK</t>
  </si>
  <si>
    <t>2.IK</t>
  </si>
  <si>
    <t>Moravová</t>
  </si>
  <si>
    <t>Alžběta</t>
  </si>
  <si>
    <t>MUNI</t>
  </si>
  <si>
    <t>DK</t>
  </si>
  <si>
    <t>interna</t>
  </si>
  <si>
    <t>Couralová</t>
  </si>
  <si>
    <t>Markéta</t>
  </si>
  <si>
    <t>1x stáž (Norimberk)</t>
  </si>
  <si>
    <t>PSYCH</t>
  </si>
  <si>
    <t>ONKO</t>
  </si>
  <si>
    <t>Kadlčáková</t>
  </si>
  <si>
    <t>Barbora</t>
  </si>
  <si>
    <t>RTG</t>
  </si>
  <si>
    <t>Kročová</t>
  </si>
  <si>
    <t>Marie</t>
  </si>
  <si>
    <t>1x SVOČ (PATOL)</t>
  </si>
  <si>
    <r>
      <rPr>
        <sz val="9"/>
        <color rgb="FFFF0000"/>
        <rFont val="Calibri"/>
        <family val="2"/>
        <charset val="238"/>
        <scheme val="minor"/>
      </rPr>
      <t>PLIC?</t>
    </r>
    <r>
      <rPr>
        <sz val="9"/>
        <color theme="1"/>
        <rFont val="Calibri"/>
        <family val="2"/>
        <charset val="238"/>
        <scheme val="minor"/>
      </rPr>
      <t>/ interna</t>
    </r>
  </si>
  <si>
    <t>IMUNO</t>
  </si>
  <si>
    <t>Polesová</t>
  </si>
  <si>
    <t>1X SVOČ (1IK)</t>
  </si>
  <si>
    <t>KOZNI</t>
  </si>
  <si>
    <t>Amanatidu</t>
  </si>
  <si>
    <t>Kristýna</t>
  </si>
  <si>
    <t>1x SVOČ (KARIM)</t>
  </si>
  <si>
    <t>KARIM</t>
  </si>
  <si>
    <t>URG</t>
  </si>
  <si>
    <t>IPCHO</t>
  </si>
  <si>
    <t>Král</t>
  </si>
  <si>
    <t>Michal</t>
  </si>
  <si>
    <t>Novák</t>
  </si>
  <si>
    <t>Tomáš</t>
  </si>
  <si>
    <t>1X SVOČ (KARIM)</t>
  </si>
  <si>
    <t>KCHIR</t>
  </si>
  <si>
    <t>NCHIR</t>
  </si>
  <si>
    <t>Honig</t>
  </si>
  <si>
    <t>Pavel</t>
  </si>
  <si>
    <t>1x SVOČ (MIKRO)</t>
  </si>
  <si>
    <t xml:space="preserve">Erasmus - Portugalsko, </t>
  </si>
  <si>
    <t>Ičová</t>
  </si>
  <si>
    <t>UNIBA</t>
  </si>
  <si>
    <t>Erasmus - FNOL</t>
  </si>
  <si>
    <t>ALG</t>
  </si>
  <si>
    <r>
      <t xml:space="preserve">RTG/ </t>
    </r>
    <r>
      <rPr>
        <sz val="9"/>
        <color rgb="FFFF0000"/>
        <rFont val="Calibri"/>
        <family val="2"/>
        <charset val="238"/>
        <scheme val="minor"/>
      </rPr>
      <t>KNM</t>
    </r>
  </si>
  <si>
    <t>KNM</t>
  </si>
  <si>
    <t>Minárik</t>
  </si>
  <si>
    <t>ORT/ TRAU</t>
  </si>
  <si>
    <t>Šabršulová</t>
  </si>
  <si>
    <t>2x SVOČ (PORGYN,3IK)</t>
  </si>
  <si>
    <t>Erasmus - Polsko, ifmsa (Rusko, Taiwan)</t>
  </si>
  <si>
    <t>Šinská</t>
  </si>
  <si>
    <t>Alexandra</t>
  </si>
  <si>
    <t>Ersamus - Finsko, 2x IFMSA - Indonésie, Thajsko</t>
  </si>
  <si>
    <t>PORGYN</t>
  </si>
  <si>
    <t>Bednářová</t>
  </si>
  <si>
    <t>Andrea</t>
  </si>
  <si>
    <t>1x SVOČ (PORGYN)</t>
  </si>
  <si>
    <t>4x stáž (Taiwan, Indonésie, Chile, Malta)</t>
  </si>
  <si>
    <t>KOŽNI</t>
  </si>
  <si>
    <t>Jáňová</t>
  </si>
  <si>
    <t>Anetta</t>
  </si>
  <si>
    <t>1x SVOČ (NEUR)</t>
  </si>
  <si>
    <t>NEUR</t>
  </si>
  <si>
    <t>Valcharčiaková</t>
  </si>
  <si>
    <t>Simona</t>
  </si>
  <si>
    <t>2x SVOČ (NEUR)</t>
  </si>
  <si>
    <t>UROL</t>
  </si>
  <si>
    <t>Nováková</t>
  </si>
  <si>
    <t>Lea</t>
  </si>
  <si>
    <t>1x SVOČ (Ústav patol.fyziologie)</t>
  </si>
  <si>
    <t>Erasmus -Maďarsko</t>
  </si>
  <si>
    <t>Lasák</t>
  </si>
  <si>
    <t>2x SVOČ (NOVO,Ústav soicálního lékařství)</t>
  </si>
  <si>
    <t>NOVO</t>
  </si>
  <si>
    <t>Vostrovská</t>
  </si>
  <si>
    <t>Zuzana</t>
  </si>
  <si>
    <t>2x SVOČ (Ústav patologické fyziologie, 3IK</t>
  </si>
  <si>
    <t>stáž (Vídeň)</t>
  </si>
  <si>
    <t>OCNI</t>
  </si>
  <si>
    <t>oční</t>
  </si>
  <si>
    <t>Sedláčková</t>
  </si>
  <si>
    <t>Eva</t>
  </si>
  <si>
    <t>1x SVOČ (OCNI)</t>
  </si>
  <si>
    <t>IFMSA (Švédsko, Brazílie, Thajsko)</t>
  </si>
  <si>
    <t>Šulavíková</t>
  </si>
  <si>
    <t>3x SVOČ (2X HOK, 1X RTG)</t>
  </si>
  <si>
    <t>IFMSA (Thajsko)</t>
  </si>
  <si>
    <t>Vajsová</t>
  </si>
  <si>
    <t>Patrícia</t>
  </si>
  <si>
    <t>Vitoul</t>
  </si>
  <si>
    <t>Kryštof</t>
  </si>
  <si>
    <t>1x SVOČ (ORL)</t>
  </si>
  <si>
    <t>ORL</t>
  </si>
  <si>
    <t>Pargačová</t>
  </si>
  <si>
    <t>IFMSA (Finsko)</t>
  </si>
  <si>
    <t>SOUD</t>
  </si>
  <si>
    <t>Tichý</t>
  </si>
  <si>
    <t>Herodesová</t>
  </si>
  <si>
    <t>Ondrová</t>
  </si>
  <si>
    <t>Sabina</t>
  </si>
  <si>
    <t>2x SVOČ (PORGYN)</t>
  </si>
  <si>
    <t>IFMSA (Brazílie), Stáž (Klagenfurt)</t>
  </si>
  <si>
    <t>Fafuliaková</t>
  </si>
  <si>
    <t>Zlatica</t>
  </si>
  <si>
    <t>Kantor</t>
  </si>
  <si>
    <t>Erasmus - Slovinsko, 2x IFMSA - Finsko, Jižní Korea</t>
  </si>
  <si>
    <t>PSY</t>
  </si>
  <si>
    <t>Vaněk</t>
  </si>
  <si>
    <t>2x SVOČ (PLIC)</t>
  </si>
  <si>
    <t>IFMSA (Estonsko)</t>
  </si>
  <si>
    <t>Jochec</t>
  </si>
  <si>
    <t>Martin</t>
  </si>
  <si>
    <t>2x SVOČ (1CHIR, OCNI)</t>
  </si>
  <si>
    <t>IFMSA - Japonsko, 1x stáž Rakousko</t>
  </si>
  <si>
    <t>RHB</t>
  </si>
  <si>
    <t>Kuncová</t>
  </si>
  <si>
    <t>Magdaléna</t>
  </si>
  <si>
    <t>Musilová</t>
  </si>
  <si>
    <t>Nicole</t>
  </si>
  <si>
    <t>1x SVOČ (RHC)</t>
  </si>
  <si>
    <t>Draganovičová</t>
  </si>
  <si>
    <t>Jana</t>
  </si>
  <si>
    <t>UK, LF v HK</t>
  </si>
  <si>
    <t>IFMSA - stáž Litva, Erasmus - Francie</t>
  </si>
  <si>
    <t>Dušková</t>
  </si>
  <si>
    <t>Šárka</t>
  </si>
  <si>
    <t>Gottfriedová</t>
  </si>
  <si>
    <t>3x SVOČ (RTG,PLIC,PLIC)</t>
  </si>
  <si>
    <t>Prokopovičová</t>
  </si>
  <si>
    <t>Karolína</t>
  </si>
  <si>
    <t>3x SVOČ (DK, 2X PSY)</t>
  </si>
  <si>
    <t>Gavronová</t>
  </si>
  <si>
    <t>Adriana</t>
  </si>
  <si>
    <t>PATOL</t>
  </si>
  <si>
    <t>Svrchokryl</t>
  </si>
  <si>
    <t>Václav</t>
  </si>
  <si>
    <t>OSU</t>
  </si>
  <si>
    <t>Kriváček</t>
  </si>
  <si>
    <t>Ján</t>
  </si>
  <si>
    <t>Erasmus -Itálie</t>
  </si>
  <si>
    <t>Vinter</t>
  </si>
  <si>
    <t>Lukáš</t>
  </si>
  <si>
    <t>Seifriedová</t>
  </si>
  <si>
    <t>1x SVOČ (UROL)</t>
  </si>
  <si>
    <t>GYN</t>
  </si>
  <si>
    <t>Bahnová</t>
  </si>
  <si>
    <t>Katarína</t>
  </si>
  <si>
    <t>Erasmus - Chorvatsko</t>
  </si>
  <si>
    <t>URGENT</t>
  </si>
  <si>
    <t>závěr kliniky</t>
  </si>
  <si>
    <t>nedoporučen/a</t>
  </si>
  <si>
    <t>PSY dětská</t>
  </si>
  <si>
    <t>nezúčastnila se</t>
  </si>
  <si>
    <t>UMartin</t>
  </si>
  <si>
    <t>LF</t>
  </si>
  <si>
    <t>2x SVOČ (PSY, UMTM UPOL)</t>
  </si>
  <si>
    <t>2x SVOČ (Klinika HOK; II. Onko</t>
  </si>
  <si>
    <t>Přehled volných systemizovaných míst lékařů na pracovištích FNOL k 6.3.2017</t>
  </si>
  <si>
    <t>č.p.</t>
  </si>
  <si>
    <t>Zkratka pracoviště</t>
  </si>
  <si>
    <t>Počet SM - lékaři</t>
  </si>
  <si>
    <t>stav k datu 6.3.2017</t>
  </si>
  <si>
    <t>Počet volných SM k 6.3.</t>
  </si>
  <si>
    <t xml:space="preserve">Poznámka                                                                                                 </t>
  </si>
  <si>
    <t>01</t>
  </si>
  <si>
    <t>02</t>
  </si>
  <si>
    <t>zatím ještě ve stavu MUDr. Koudelková 0,75 nástup na MD a je zástup za MUDr. Sychrovou - návrat 28.9.2017</t>
  </si>
  <si>
    <t>03</t>
  </si>
  <si>
    <t>ve stavu není MUDr.Sylvie Šosová, tč.na RD - úvazek 1,0</t>
  </si>
  <si>
    <t>04</t>
  </si>
  <si>
    <t>05</t>
  </si>
  <si>
    <t>2CHIR</t>
  </si>
  <si>
    <t>nad systemizaci byl přijat 1 lékař (Janský) z AP 2016/2017 v úv. 0,80;                                                                          ve stavu není 1,00 úv.na RD (Váchalová)-bez zástupu</t>
  </si>
  <si>
    <t>06</t>
  </si>
  <si>
    <t>07</t>
  </si>
  <si>
    <t>MUDr. Papaj 0,80 a MUDr. Švec 0,80 AP z roku 2016 do 30.06.2017, 2018-2020, nástup po RD úv.4,8 bez zástupu</t>
  </si>
  <si>
    <t>08</t>
  </si>
  <si>
    <t>Kolářová,Jančeková z AP 16/17 v úv.1,6, RD Sobková,Lehnertová není zástup úv.1,6, nástup 1.4. MUDr.Malchar úv. 0,80</t>
  </si>
  <si>
    <t>09</t>
  </si>
  <si>
    <t>ve stavu není MUDr. Faixová, tč. na RD - úvazek 1,0</t>
  </si>
  <si>
    <t>4,55 úv. na MD, za které není zástup</t>
  </si>
  <si>
    <t>MUDr. Barnetová 0,80 nástup na MD</t>
  </si>
  <si>
    <t>MUDr. Slavíčková AP z roku 2016 do 30.06.2017 nad systemizaci, úv 0,80</t>
  </si>
  <si>
    <t>nad systemizaci schváleno v programu 2016/2017 0,60 úv. ,ve stavu není Dr.Mlčáková-1,00-nyní na MD</t>
  </si>
  <si>
    <r>
      <t>ve stavu není MUDr. Lepařová, tč. Na RD - úvazek 1,0,</t>
    </r>
    <r>
      <rPr>
        <b/>
        <sz val="11"/>
        <color theme="1"/>
        <rFont val="Calibri"/>
        <family val="2"/>
        <charset val="238"/>
        <scheme val="minor"/>
      </rPr>
      <t xml:space="preserve"> tj. MD bez zástupu</t>
    </r>
  </si>
  <si>
    <t>ve stavu není úvazek 0,10 MUDr. Vysloužilová dočasně snížila</t>
  </si>
  <si>
    <t>MUDr. Zmeškalová MD úvazek 1,00 bez zástupu</t>
  </si>
  <si>
    <t>PRAC</t>
  </si>
  <si>
    <t>MUDr. Palla V. je nad systemizaci - 0,80, MUDr. Vavříková L. je na MD - 1,00</t>
  </si>
  <si>
    <t>ONK</t>
  </si>
  <si>
    <t>MUDr. Dočkalová úv 1,0 RD návrat v r. 2018 bez zástupu</t>
  </si>
  <si>
    <t>ZUBNI</t>
  </si>
  <si>
    <t>KÚČOCH</t>
  </si>
  <si>
    <t>k 30.4.2017 RPP MDDr. Diblík úv. 0,10</t>
  </si>
  <si>
    <t>KTVL</t>
  </si>
  <si>
    <t>GEN</t>
  </si>
  <si>
    <t>MUDr. Černičková r. 2016/2017, (za dr. Punovou úv. 0,80, t.č. mateř.dov.) RPP 31.01.17 dr.Marková, úv. 0,05</t>
  </si>
  <si>
    <t>MUDr. Šilhánková 28.2.2017 ukončení PP 0,40</t>
  </si>
  <si>
    <t>GER</t>
  </si>
  <si>
    <t>0,8 Hanáková z AP 16/17 nad systemizaci, volný úv.1,00</t>
  </si>
  <si>
    <t>HOK</t>
  </si>
  <si>
    <r>
      <t>ve stavu není MUDr. Kapitáňová, tč. Na RD - úvazek 1,0, tj.</t>
    </r>
    <r>
      <rPr>
        <b/>
        <sz val="11"/>
        <color theme="1"/>
        <rFont val="Calibri"/>
        <family val="2"/>
        <charset val="238"/>
        <scheme val="minor"/>
      </rPr>
      <t xml:space="preserve"> MD bez zástupu</t>
    </r>
  </si>
  <si>
    <t>OKB</t>
  </si>
  <si>
    <t xml:space="preserve">RPP dr. Hazlinger 31.03.2017 úv. 1,00 </t>
  </si>
  <si>
    <t>TO</t>
  </si>
  <si>
    <t>ve stavu není MUDr. Šopíková, tč. na RD - úvazek 1,0</t>
  </si>
  <si>
    <t>01.07.2017 bude pravděpodobně nastupovat na absolv.program dr. Svrchokryl, dr. Hrubá MD-zatím bez zástupu</t>
  </si>
  <si>
    <t>MIKRO</t>
  </si>
  <si>
    <t>ve stavu není MUDr. Htoutou úv. 0,80 nyní RD</t>
  </si>
  <si>
    <t>FARM</t>
  </si>
  <si>
    <t>Matalová MD - 1,00 (návrat září 2017)</t>
  </si>
  <si>
    <t>LEM</t>
  </si>
  <si>
    <t>ve stavu není MUDr. Drozdová, tč. na RD - úvazek 0,25</t>
  </si>
  <si>
    <t xml:space="preserve">MUDr. Kaňkovská ve stavu úv. 1,00-ID III. stupně v řešení </t>
  </si>
  <si>
    <t>ve stavu není 1,50 úv. na MD+RD (Obrová, Karafiátová) - bez zástupu; započítán nový nástup od 1.4. (Nykl - 1,00)</t>
  </si>
  <si>
    <t>NEUROLOGIE</t>
  </si>
  <si>
    <t>1CHIR (dětská)</t>
  </si>
  <si>
    <t>pohovor s …</t>
  </si>
  <si>
    <t>PSYCHIATRIE</t>
  </si>
  <si>
    <t>1. IK</t>
  </si>
  <si>
    <t>3. IK</t>
  </si>
  <si>
    <t>KARIM 1</t>
  </si>
  <si>
    <t>KARIM 2</t>
  </si>
  <si>
    <t xml:space="preserve">RHB  </t>
  </si>
  <si>
    <t>ANO</t>
  </si>
  <si>
    <t>souhlasí s umístněním dle potřeb FNOL</t>
  </si>
  <si>
    <t>NE</t>
  </si>
  <si>
    <t>uchazečka podepsala PP v UVN</t>
  </si>
  <si>
    <t>nemá zájem o jinou pozici ve FNOL</t>
  </si>
  <si>
    <t>rádi by lékaře 3</t>
  </si>
  <si>
    <t>1.CHIR - pohovor  vedením</t>
  </si>
  <si>
    <t>pohovor - HOK, PLIC,INT2</t>
  </si>
  <si>
    <t xml:space="preserve">2.IK </t>
  </si>
  <si>
    <t>nabídnout : HOK,MIKRO,PLIC,</t>
  </si>
  <si>
    <t xml:space="preserve">TRAU </t>
  </si>
  <si>
    <t>osobní pohovor 3.4.</t>
  </si>
  <si>
    <r>
      <t>nabídnout : HOK,MIKRO,PLIC,-</t>
    </r>
    <r>
      <rPr>
        <strike/>
        <sz val="9"/>
        <color rgb="FFFF0000"/>
        <rFont val="Calibri"/>
        <family val="2"/>
        <charset val="238"/>
        <scheme val="minor"/>
      </rPr>
      <t>nepřijala nabídku jiných pracoviš´t</t>
    </r>
  </si>
  <si>
    <r>
      <t xml:space="preserve">pohovor - HOK, PLIC, INT2 - </t>
    </r>
    <r>
      <rPr>
        <sz val="9"/>
        <color rgb="FFFF0000"/>
        <rFont val="Calibri"/>
        <family val="2"/>
        <charset val="238"/>
        <scheme val="minor"/>
      </rPr>
      <t>souhlasí s  HOK</t>
    </r>
  </si>
  <si>
    <t>ANO-PCHIR</t>
  </si>
  <si>
    <t>ANO-1CHIR(část úvazku na DK)</t>
  </si>
  <si>
    <t>Celkem úvazků</t>
  </si>
  <si>
    <t>Počet lékařů</t>
  </si>
  <si>
    <t>osobní pohovor 29.3.</t>
  </si>
  <si>
    <t>termín nástupu</t>
  </si>
  <si>
    <t>1.9. či 1.8.2017</t>
  </si>
  <si>
    <t>dle dohody s prim.</t>
  </si>
  <si>
    <t>upřesní</t>
  </si>
  <si>
    <t>1CHIR/PCHIR</t>
  </si>
  <si>
    <t xml:space="preserve">nabídky- HOK, PLIC, INT2 </t>
  </si>
  <si>
    <t>Absolventský program  2017 - přehled nástupů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</si>
</sst>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trike/>
      <sz val="8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trike/>
      <sz val="8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2" fillId="0" borderId="0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" fontId="17" fillId="0" borderId="2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4" fontId="17" fillId="0" borderId="2" xfId="0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left" vertical="center"/>
    </xf>
    <xf numFmtId="4" fontId="0" fillId="0" borderId="2" xfId="0" applyNumberFormat="1" applyFont="1" applyFill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0" fontId="0" fillId="5" borderId="2" xfId="0" applyFill="1" applyBorder="1" applyAlignment="1">
      <alignment horizontal="left" vertical="center" wrapText="1"/>
    </xf>
    <xf numFmtId="0" fontId="17" fillId="5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9" fillId="0" borderId="0" xfId="0" applyFont="1"/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vertical="center" wrapText="1"/>
    </xf>
    <xf numFmtId="2" fontId="21" fillId="0" borderId="0" xfId="0" applyNumberFormat="1" applyFont="1" applyAlignment="1">
      <alignment wrapText="1"/>
    </xf>
    <xf numFmtId="2" fontId="22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8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horizontal="center" wrapText="1"/>
    </xf>
    <xf numFmtId="0" fontId="17" fillId="9" borderId="2" xfId="0" applyFont="1" applyFill="1" applyBorder="1" applyAlignment="1">
      <alignment horizontal="center" vertical="center"/>
    </xf>
    <xf numFmtId="0" fontId="19" fillId="9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wrapText="1"/>
    </xf>
    <xf numFmtId="0" fontId="7" fillId="3" borderId="1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left" vertical="center" wrapText="1"/>
    </xf>
    <xf numFmtId="0" fontId="0" fillId="9" borderId="2" xfId="0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3" fillId="9" borderId="2" xfId="0" applyFont="1" applyFill="1" applyBorder="1" applyAlignment="1">
      <alignment horizontal="left" vertical="center"/>
    </xf>
    <xf numFmtId="0" fontId="5" fillId="10" borderId="2" xfId="0" applyFont="1" applyFill="1" applyBorder="1" applyAlignment="1">
      <alignment horizontal="left" vertical="center" wrapText="1"/>
    </xf>
    <xf numFmtId="14" fontId="5" fillId="10" borderId="2" xfId="0" applyNumberFormat="1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0" fontId="8" fillId="10" borderId="2" xfId="0" applyFont="1" applyFill="1" applyBorder="1" applyAlignment="1">
      <alignment horizontal="left" vertical="center" wrapText="1"/>
    </xf>
    <xf numFmtId="0" fontId="5" fillId="10" borderId="1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6" fillId="7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6" fillId="7" borderId="1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6"/>
  <sheetViews>
    <sheetView tabSelected="1" zoomScale="110" zoomScaleNormal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M44" sqref="M44"/>
    </sheetView>
  </sheetViews>
  <sheetFormatPr defaultRowHeight="15"/>
  <cols>
    <col min="1" max="1" width="13.28515625" customWidth="1"/>
    <col min="2" max="2" width="7.5703125" customWidth="1"/>
    <col min="3" max="3" width="8.42578125" customWidth="1"/>
    <col min="4" max="4" width="6.28515625" hidden="1" customWidth="1"/>
    <col min="5" max="5" width="12.85546875" hidden="1" customWidth="1"/>
    <col min="6" max="6" width="14" hidden="1" customWidth="1"/>
    <col min="7" max="7" width="9.140625" hidden="1" customWidth="1"/>
    <col min="8" max="8" width="7.7109375" hidden="1" customWidth="1"/>
    <col min="9" max="9" width="9.28515625" hidden="1" customWidth="1"/>
    <col min="10" max="10" width="11.7109375" hidden="1" customWidth="1"/>
    <col min="11" max="11" width="20.140625" customWidth="1"/>
    <col min="12" max="13" width="9.140625" customWidth="1"/>
    <col min="14" max="14" width="6.5703125" style="59" customWidth="1"/>
    <col min="15" max="15" width="6" style="49" customWidth="1"/>
    <col min="16" max="16" width="7.28515625" style="49" customWidth="1"/>
    <col min="17" max="17" width="6.85546875" style="49" customWidth="1"/>
    <col min="18" max="18" width="27.85546875" style="57" customWidth="1"/>
  </cols>
  <sheetData>
    <row r="1" spans="1:18" ht="21.75" thickBot="1">
      <c r="A1" s="102" t="s">
        <v>296</v>
      </c>
      <c r="B1" s="102"/>
      <c r="C1" s="102"/>
      <c r="D1" s="102"/>
      <c r="E1" s="102"/>
      <c r="F1" s="102"/>
      <c r="G1" s="102"/>
      <c r="H1" s="102"/>
      <c r="I1" s="102"/>
      <c r="J1" s="102"/>
      <c r="K1" s="103"/>
      <c r="L1" s="103"/>
      <c r="M1" s="1"/>
      <c r="Q1" s="50"/>
    </row>
    <row r="2" spans="1:18" s="48" customFormat="1" ht="22.5">
      <c r="A2" s="79" t="s">
        <v>0</v>
      </c>
      <c r="B2" s="41" t="s">
        <v>1</v>
      </c>
      <c r="C2" s="41" t="s">
        <v>2</v>
      </c>
      <c r="D2" s="41" t="s">
        <v>3</v>
      </c>
      <c r="E2" s="41" t="s">
        <v>4</v>
      </c>
      <c r="F2" s="41" t="s">
        <v>5</v>
      </c>
      <c r="G2" s="41" t="s">
        <v>6</v>
      </c>
      <c r="H2" s="41" t="s">
        <v>7</v>
      </c>
      <c r="I2" s="41" t="s">
        <v>8</v>
      </c>
      <c r="J2" s="41" t="s">
        <v>9</v>
      </c>
      <c r="K2" s="41" t="s">
        <v>264</v>
      </c>
      <c r="L2" s="41" t="s">
        <v>196</v>
      </c>
      <c r="M2" s="101" t="s">
        <v>290</v>
      </c>
      <c r="N2" s="51" t="s">
        <v>10</v>
      </c>
      <c r="O2" s="51" t="s">
        <v>201</v>
      </c>
      <c r="P2" s="51" t="s">
        <v>11</v>
      </c>
      <c r="Q2" s="52" t="s">
        <v>201</v>
      </c>
      <c r="R2" s="58"/>
    </row>
    <row r="3" spans="1:18" ht="24">
      <c r="A3" s="80" t="s">
        <v>167</v>
      </c>
      <c r="B3" s="7" t="s">
        <v>168</v>
      </c>
      <c r="C3" s="7" t="s">
        <v>169</v>
      </c>
      <c r="D3" s="2">
        <v>1.93</v>
      </c>
      <c r="E3" s="8"/>
      <c r="F3" s="8" t="s">
        <v>170</v>
      </c>
      <c r="G3" s="2" t="s">
        <v>60</v>
      </c>
      <c r="H3" s="2"/>
      <c r="I3" s="2"/>
      <c r="J3" s="2" t="s">
        <v>60</v>
      </c>
      <c r="K3" s="2" t="s">
        <v>60</v>
      </c>
      <c r="L3" s="2" t="s">
        <v>271</v>
      </c>
      <c r="M3" s="96"/>
      <c r="N3" s="67">
        <v>0.8</v>
      </c>
      <c r="O3" s="46"/>
      <c r="P3" s="68">
        <v>0</v>
      </c>
      <c r="Q3" s="81"/>
    </row>
    <row r="4" spans="1:18" ht="23.25" customHeight="1">
      <c r="A4" s="80" t="s">
        <v>12</v>
      </c>
      <c r="B4" s="2" t="s">
        <v>13</v>
      </c>
      <c r="C4" s="2" t="s">
        <v>14</v>
      </c>
      <c r="D4" s="2">
        <v>1.29</v>
      </c>
      <c r="E4" s="8"/>
      <c r="F4" s="8" t="s">
        <v>15</v>
      </c>
      <c r="G4" s="2" t="s">
        <v>16</v>
      </c>
      <c r="H4" s="2" t="s">
        <v>17</v>
      </c>
      <c r="I4" s="2" t="s">
        <v>18</v>
      </c>
      <c r="J4" s="2" t="s">
        <v>19</v>
      </c>
      <c r="K4" s="2" t="s">
        <v>294</v>
      </c>
      <c r="L4" s="2" t="s">
        <v>285</v>
      </c>
      <c r="M4" s="96"/>
      <c r="N4" s="67">
        <v>0</v>
      </c>
      <c r="O4" s="46"/>
      <c r="P4" s="68">
        <v>0.8</v>
      </c>
      <c r="Q4" s="81"/>
    </row>
    <row r="5" spans="1:18" ht="53.25" customHeight="1">
      <c r="A5" s="80" t="s">
        <v>20</v>
      </c>
      <c r="B5" s="2" t="s">
        <v>21</v>
      </c>
      <c r="C5" s="2" t="s">
        <v>22</v>
      </c>
      <c r="D5" s="2">
        <v>1.75</v>
      </c>
      <c r="E5" s="8" t="s">
        <v>23</v>
      </c>
      <c r="F5" s="8" t="s">
        <v>24</v>
      </c>
      <c r="G5" s="8" t="s">
        <v>25</v>
      </c>
      <c r="H5" s="2"/>
      <c r="I5" s="2"/>
      <c r="J5" s="2" t="s">
        <v>19</v>
      </c>
      <c r="K5" s="2" t="s">
        <v>277</v>
      </c>
      <c r="L5" s="2" t="s">
        <v>286</v>
      </c>
      <c r="M5" s="96"/>
      <c r="N5" s="67">
        <v>0</v>
      </c>
      <c r="O5" s="46"/>
      <c r="P5" s="68">
        <v>0.8</v>
      </c>
      <c r="Q5" s="81"/>
    </row>
    <row r="6" spans="1:18" ht="33" customHeight="1">
      <c r="A6" s="80" t="s">
        <v>29</v>
      </c>
      <c r="B6" s="3" t="s">
        <v>30</v>
      </c>
      <c r="C6" s="4" t="s">
        <v>22</v>
      </c>
      <c r="D6" s="4">
        <v>1.67</v>
      </c>
      <c r="E6" s="5" t="s">
        <v>31</v>
      </c>
      <c r="F6" s="5" t="s">
        <v>32</v>
      </c>
      <c r="G6" s="6" t="s">
        <v>247</v>
      </c>
      <c r="H6" s="4" t="s">
        <v>34</v>
      </c>
      <c r="I6" s="4" t="s">
        <v>35</v>
      </c>
      <c r="J6" s="4" t="s">
        <v>247</v>
      </c>
      <c r="K6" s="56" t="s">
        <v>284</v>
      </c>
      <c r="L6" s="4"/>
      <c r="M6" s="96"/>
      <c r="N6" s="67">
        <v>0</v>
      </c>
      <c r="O6" s="46"/>
      <c r="P6" s="68">
        <v>0.8</v>
      </c>
      <c r="Q6" s="81"/>
    </row>
    <row r="7" spans="1:18">
      <c r="A7" s="82" t="s">
        <v>37</v>
      </c>
      <c r="B7" s="7" t="s">
        <v>38</v>
      </c>
      <c r="C7" s="7" t="s">
        <v>22</v>
      </c>
      <c r="D7" s="2">
        <v>2.09</v>
      </c>
      <c r="E7" s="8" t="s">
        <v>39</v>
      </c>
      <c r="F7" s="8"/>
      <c r="G7" s="2" t="s">
        <v>33</v>
      </c>
      <c r="H7" s="2"/>
      <c r="I7" s="2"/>
      <c r="J7" s="2" t="s">
        <v>36</v>
      </c>
      <c r="K7" s="2" t="s">
        <v>36</v>
      </c>
      <c r="L7" s="2" t="s">
        <v>271</v>
      </c>
      <c r="M7" s="97">
        <v>42948</v>
      </c>
      <c r="N7" s="67">
        <v>0</v>
      </c>
      <c r="O7" s="46"/>
      <c r="P7" s="68">
        <v>0.8</v>
      </c>
      <c r="Q7" s="81"/>
    </row>
    <row r="8" spans="1:18" ht="24" hidden="1">
      <c r="A8" s="83" t="s">
        <v>40</v>
      </c>
      <c r="B8" s="36" t="s">
        <v>21</v>
      </c>
      <c r="C8" s="36" t="s">
        <v>22</v>
      </c>
      <c r="D8" s="36">
        <v>1.8</v>
      </c>
      <c r="E8" s="37" t="s">
        <v>41</v>
      </c>
      <c r="F8" s="37"/>
      <c r="G8" s="65" t="s">
        <v>33</v>
      </c>
      <c r="H8" s="36" t="s">
        <v>42</v>
      </c>
      <c r="I8" s="36" t="s">
        <v>43</v>
      </c>
      <c r="J8" s="36" t="s">
        <v>36</v>
      </c>
      <c r="K8" s="66" t="s">
        <v>278</v>
      </c>
      <c r="L8" s="4" t="s">
        <v>273</v>
      </c>
      <c r="M8" s="96"/>
      <c r="N8" s="67">
        <v>0</v>
      </c>
      <c r="O8" s="46"/>
      <c r="P8" s="68"/>
      <c r="Q8" s="81"/>
    </row>
    <row r="9" spans="1:18" ht="36">
      <c r="A9" s="80" t="s">
        <v>44</v>
      </c>
      <c r="B9" s="2" t="s">
        <v>38</v>
      </c>
      <c r="C9" s="2" t="s">
        <v>22</v>
      </c>
      <c r="D9" s="2">
        <v>2.15</v>
      </c>
      <c r="E9" s="8" t="s">
        <v>45</v>
      </c>
      <c r="F9" s="8"/>
      <c r="G9" s="2" t="s">
        <v>46</v>
      </c>
      <c r="H9" s="2" t="s">
        <v>43</v>
      </c>
      <c r="I9" s="2" t="s">
        <v>267</v>
      </c>
      <c r="J9" s="2" t="s">
        <v>47</v>
      </c>
      <c r="K9" s="2" t="s">
        <v>279</v>
      </c>
      <c r="L9" s="2" t="s">
        <v>282</v>
      </c>
      <c r="M9" s="96"/>
      <c r="N9" s="67">
        <v>0.8</v>
      </c>
      <c r="O9" s="46"/>
      <c r="P9" s="68">
        <v>0</v>
      </c>
      <c r="Q9" s="81"/>
    </row>
    <row r="10" spans="1:18" ht="36">
      <c r="A10" s="80" t="s">
        <v>66</v>
      </c>
      <c r="B10" s="2" t="s">
        <v>13</v>
      </c>
      <c r="C10" s="2" t="s">
        <v>22</v>
      </c>
      <c r="D10" s="2">
        <v>1.56</v>
      </c>
      <c r="E10" s="8" t="s">
        <v>67</v>
      </c>
      <c r="F10" s="8"/>
      <c r="G10" s="2" t="s">
        <v>51</v>
      </c>
      <c r="H10" s="2" t="s">
        <v>33</v>
      </c>
      <c r="I10" s="2" t="s">
        <v>68</v>
      </c>
      <c r="J10" s="2" t="s">
        <v>47</v>
      </c>
      <c r="K10" s="2" t="s">
        <v>47</v>
      </c>
      <c r="L10" s="2" t="s">
        <v>282</v>
      </c>
      <c r="M10" s="96"/>
      <c r="N10" s="67">
        <v>0.8</v>
      </c>
      <c r="O10" s="46"/>
      <c r="P10" s="68">
        <v>0</v>
      </c>
      <c r="Q10" s="81"/>
    </row>
    <row r="11" spans="1:18" ht="22.5" customHeight="1">
      <c r="A11" s="82" t="s">
        <v>48</v>
      </c>
      <c r="B11" s="7" t="s">
        <v>49</v>
      </c>
      <c r="C11" s="7" t="s">
        <v>50</v>
      </c>
      <c r="D11" s="2">
        <v>1.26</v>
      </c>
      <c r="E11" s="8"/>
      <c r="F11" s="8"/>
      <c r="G11" s="2" t="s">
        <v>51</v>
      </c>
      <c r="H11" s="2" t="s">
        <v>52</v>
      </c>
      <c r="I11" s="2" t="s">
        <v>266</v>
      </c>
      <c r="J11" s="2" t="s">
        <v>51</v>
      </c>
      <c r="K11" s="2" t="s">
        <v>51</v>
      </c>
      <c r="L11" s="2" t="s">
        <v>271</v>
      </c>
      <c r="M11" s="97">
        <v>42917</v>
      </c>
      <c r="N11" s="67">
        <v>0</v>
      </c>
      <c r="O11" s="46"/>
      <c r="P11" s="68">
        <v>0.8</v>
      </c>
      <c r="Q11" s="81"/>
    </row>
    <row r="12" spans="1:18">
      <c r="A12" s="82" t="s">
        <v>69</v>
      </c>
      <c r="B12" s="7" t="s">
        <v>70</v>
      </c>
      <c r="C12" s="7" t="s">
        <v>22</v>
      </c>
      <c r="D12" s="2">
        <v>1.31</v>
      </c>
      <c r="E12" s="8" t="s">
        <v>71</v>
      </c>
      <c r="F12" s="8"/>
      <c r="G12" s="6" t="s">
        <v>72</v>
      </c>
      <c r="H12" s="2" t="s">
        <v>73</v>
      </c>
      <c r="I12" s="2" t="s">
        <v>74</v>
      </c>
      <c r="J12" s="2" t="s">
        <v>72</v>
      </c>
      <c r="K12" s="56" t="s">
        <v>295</v>
      </c>
      <c r="L12" s="2" t="s">
        <v>273</v>
      </c>
      <c r="M12" s="96"/>
      <c r="N12" s="67">
        <v>0</v>
      </c>
      <c r="O12" s="46"/>
      <c r="P12" s="68">
        <v>0.8</v>
      </c>
      <c r="Q12" s="81"/>
    </row>
    <row r="13" spans="1:18">
      <c r="A13" s="80" t="s">
        <v>75</v>
      </c>
      <c r="B13" s="2" t="s">
        <v>76</v>
      </c>
      <c r="C13" s="2" t="s">
        <v>22</v>
      </c>
      <c r="D13" s="2">
        <v>1.74</v>
      </c>
      <c r="E13" s="8" t="s">
        <v>71</v>
      </c>
      <c r="F13" s="8"/>
      <c r="G13" s="2" t="s">
        <v>72</v>
      </c>
      <c r="H13" s="2"/>
      <c r="I13" s="2"/>
      <c r="J13" s="2" t="s">
        <v>72</v>
      </c>
      <c r="K13" s="2" t="s">
        <v>268</v>
      </c>
      <c r="L13" s="2" t="s">
        <v>271</v>
      </c>
      <c r="M13" s="97">
        <v>42948</v>
      </c>
      <c r="N13" s="67">
        <v>0</v>
      </c>
      <c r="O13" s="46"/>
      <c r="P13" s="68">
        <v>0.8</v>
      </c>
      <c r="Q13" s="81"/>
    </row>
    <row r="14" spans="1:18">
      <c r="A14" s="80" t="s">
        <v>77</v>
      </c>
      <c r="B14" s="2" t="s">
        <v>78</v>
      </c>
      <c r="C14" s="2" t="s">
        <v>22</v>
      </c>
      <c r="D14" s="2">
        <v>1.66</v>
      </c>
      <c r="E14" s="8" t="s">
        <v>79</v>
      </c>
      <c r="F14" s="8"/>
      <c r="G14" s="2" t="s">
        <v>72</v>
      </c>
      <c r="H14" s="2" t="s">
        <v>80</v>
      </c>
      <c r="I14" s="2" t="s">
        <v>81</v>
      </c>
      <c r="J14" s="2" t="s">
        <v>72</v>
      </c>
      <c r="K14" s="2" t="s">
        <v>268</v>
      </c>
      <c r="L14" s="2" t="s">
        <v>271</v>
      </c>
      <c r="M14" s="97">
        <v>42948</v>
      </c>
      <c r="N14" s="67">
        <v>0</v>
      </c>
      <c r="O14" s="46"/>
      <c r="P14" s="68">
        <v>0.8</v>
      </c>
      <c r="Q14" s="81"/>
    </row>
    <row r="15" spans="1:18" ht="24">
      <c r="A15" s="82" t="s">
        <v>92</v>
      </c>
      <c r="B15" s="7" t="s">
        <v>83</v>
      </c>
      <c r="C15" s="7" t="s">
        <v>22</v>
      </c>
      <c r="D15" s="2">
        <v>1.8</v>
      </c>
      <c r="E15" s="8"/>
      <c r="F15" s="8"/>
      <c r="G15" s="2" t="s">
        <v>72</v>
      </c>
      <c r="H15" s="4" t="s">
        <v>93</v>
      </c>
      <c r="I15" s="2" t="s">
        <v>52</v>
      </c>
      <c r="J15" s="2" t="s">
        <v>72</v>
      </c>
      <c r="K15" s="2" t="s">
        <v>269</v>
      </c>
      <c r="L15" s="2" t="s">
        <v>271</v>
      </c>
      <c r="M15" s="97">
        <v>42948</v>
      </c>
      <c r="N15" s="67">
        <v>0</v>
      </c>
      <c r="O15" s="46"/>
      <c r="P15" s="68">
        <v>0.8</v>
      </c>
      <c r="Q15" s="81"/>
    </row>
    <row r="16" spans="1:18" ht="21.75" customHeight="1">
      <c r="A16" s="80" t="s">
        <v>94</v>
      </c>
      <c r="B16" s="2" t="s">
        <v>13</v>
      </c>
      <c r="C16" s="2" t="s">
        <v>22</v>
      </c>
      <c r="D16" s="2">
        <v>1.54</v>
      </c>
      <c r="E16" s="8" t="s">
        <v>95</v>
      </c>
      <c r="F16" s="8" t="s">
        <v>96</v>
      </c>
      <c r="G16" s="6" t="s">
        <v>72</v>
      </c>
      <c r="H16" s="2"/>
      <c r="I16" s="2"/>
      <c r="J16" s="2" t="s">
        <v>72</v>
      </c>
      <c r="K16" s="56" t="s">
        <v>295</v>
      </c>
      <c r="L16" s="2"/>
      <c r="M16" s="96"/>
      <c r="N16" s="67">
        <v>0</v>
      </c>
      <c r="O16" s="46"/>
      <c r="P16" s="68">
        <v>0.8</v>
      </c>
      <c r="Q16" s="81"/>
    </row>
    <row r="17" spans="1:18" ht="23.25" customHeight="1">
      <c r="A17" s="84" t="s">
        <v>97</v>
      </c>
      <c r="B17" s="35" t="s">
        <v>98</v>
      </c>
      <c r="C17" s="35" t="s">
        <v>87</v>
      </c>
      <c r="D17" s="35">
        <v>1.1399999999999999</v>
      </c>
      <c r="E17" s="38" t="s">
        <v>203</v>
      </c>
      <c r="F17" s="38" t="s">
        <v>99</v>
      </c>
      <c r="G17" s="39" t="s">
        <v>72</v>
      </c>
      <c r="H17" s="40" t="s">
        <v>100</v>
      </c>
      <c r="I17" s="40" t="s">
        <v>28</v>
      </c>
      <c r="J17" s="2" t="s">
        <v>72</v>
      </c>
      <c r="K17" s="56" t="s">
        <v>295</v>
      </c>
      <c r="L17" s="2"/>
      <c r="M17" s="96"/>
      <c r="N17" s="67">
        <v>0</v>
      </c>
      <c r="O17" s="46"/>
      <c r="P17" s="68">
        <v>0.8</v>
      </c>
      <c r="Q17" s="81"/>
    </row>
    <row r="18" spans="1:18" ht="21" customHeight="1">
      <c r="A18" s="80" t="s">
        <v>86</v>
      </c>
      <c r="B18" s="2" t="s">
        <v>30</v>
      </c>
      <c r="C18" s="2" t="s">
        <v>87</v>
      </c>
      <c r="D18" s="2">
        <v>1.36</v>
      </c>
      <c r="E18" s="8"/>
      <c r="F18" s="8" t="s">
        <v>88</v>
      </c>
      <c r="G18" s="2" t="s">
        <v>72</v>
      </c>
      <c r="H18" s="2" t="s">
        <v>89</v>
      </c>
      <c r="I18" s="2" t="s">
        <v>90</v>
      </c>
      <c r="J18" s="2" t="s">
        <v>91</v>
      </c>
      <c r="K18" s="2" t="s">
        <v>91</v>
      </c>
      <c r="L18" s="2" t="s">
        <v>271</v>
      </c>
      <c r="M18" s="96"/>
      <c r="N18" s="67">
        <v>0</v>
      </c>
      <c r="O18" s="46"/>
      <c r="P18" s="68">
        <v>0.8</v>
      </c>
      <c r="Q18" s="81"/>
    </row>
    <row r="19" spans="1:18" ht="21.75" customHeight="1">
      <c r="A19" s="80" t="s">
        <v>101</v>
      </c>
      <c r="B19" s="2" t="s">
        <v>102</v>
      </c>
      <c r="C19" s="2" t="s">
        <v>22</v>
      </c>
      <c r="D19" s="2">
        <v>2.27</v>
      </c>
      <c r="E19" s="8" t="s">
        <v>103</v>
      </c>
      <c r="F19" s="8" t="s">
        <v>104</v>
      </c>
      <c r="G19" s="2" t="s">
        <v>105</v>
      </c>
      <c r="H19" s="2"/>
      <c r="I19" s="2"/>
      <c r="J19" s="2" t="s">
        <v>68</v>
      </c>
      <c r="K19" s="2" t="s">
        <v>68</v>
      </c>
      <c r="L19" s="2" t="s">
        <v>271</v>
      </c>
      <c r="M19" s="97">
        <v>42931</v>
      </c>
      <c r="N19" s="67">
        <v>0</v>
      </c>
      <c r="O19" s="46"/>
      <c r="P19" s="68">
        <v>0.8</v>
      </c>
      <c r="Q19" s="81"/>
    </row>
    <row r="20" spans="1:18">
      <c r="A20" s="80" t="s">
        <v>110</v>
      </c>
      <c r="B20" s="2" t="s">
        <v>111</v>
      </c>
      <c r="C20" s="2" t="s">
        <v>22</v>
      </c>
      <c r="D20" s="2">
        <v>1.89</v>
      </c>
      <c r="E20" s="8" t="s">
        <v>112</v>
      </c>
      <c r="F20" s="8"/>
      <c r="G20" s="2" t="s">
        <v>109</v>
      </c>
      <c r="H20" s="2" t="s">
        <v>100</v>
      </c>
      <c r="I20" s="2" t="s">
        <v>113</v>
      </c>
      <c r="J20" s="2" t="s">
        <v>262</v>
      </c>
      <c r="K20" s="2" t="s">
        <v>262</v>
      </c>
      <c r="L20" s="2" t="s">
        <v>271</v>
      </c>
      <c r="M20" s="96"/>
      <c r="N20" s="67">
        <v>0.8</v>
      </c>
      <c r="O20" s="46"/>
      <c r="P20" s="68">
        <v>0</v>
      </c>
      <c r="Q20" s="81"/>
    </row>
    <row r="21" spans="1:18">
      <c r="A21" s="82" t="s">
        <v>106</v>
      </c>
      <c r="B21" s="7" t="s">
        <v>107</v>
      </c>
      <c r="C21" s="7" t="s">
        <v>22</v>
      </c>
      <c r="D21" s="2">
        <v>1.85</v>
      </c>
      <c r="E21" s="8" t="s">
        <v>108</v>
      </c>
      <c r="F21" s="8"/>
      <c r="G21" s="2" t="s">
        <v>109</v>
      </c>
      <c r="H21" s="2" t="s">
        <v>35</v>
      </c>
      <c r="I21" s="2" t="s">
        <v>57</v>
      </c>
      <c r="J21" s="2" t="s">
        <v>262</v>
      </c>
      <c r="K21" s="2" t="s">
        <v>262</v>
      </c>
      <c r="L21" s="2" t="s">
        <v>271</v>
      </c>
      <c r="M21" s="97">
        <v>42948</v>
      </c>
      <c r="N21" s="67">
        <v>0</v>
      </c>
      <c r="O21" s="46"/>
      <c r="P21" s="68">
        <v>0.8</v>
      </c>
      <c r="Q21" s="81"/>
    </row>
    <row r="22" spans="1:18" ht="36" hidden="1">
      <c r="A22" s="85" t="s">
        <v>114</v>
      </c>
      <c r="B22" s="42" t="s">
        <v>115</v>
      </c>
      <c r="C22" s="42" t="s">
        <v>22</v>
      </c>
      <c r="D22" s="42">
        <v>1.98</v>
      </c>
      <c r="E22" s="63" t="s">
        <v>116</v>
      </c>
      <c r="F22" s="63" t="s">
        <v>117</v>
      </c>
      <c r="G22" s="42" t="s">
        <v>81</v>
      </c>
      <c r="H22" s="42"/>
      <c r="I22" s="42"/>
      <c r="J22" s="42" t="s">
        <v>81</v>
      </c>
      <c r="K22" s="42" t="s">
        <v>81</v>
      </c>
      <c r="L22" s="3" t="s">
        <v>274</v>
      </c>
      <c r="M22" s="98"/>
      <c r="N22" s="67">
        <v>0</v>
      </c>
      <c r="O22" s="46"/>
      <c r="P22" s="68">
        <v>0</v>
      </c>
      <c r="Q22" s="81"/>
    </row>
    <row r="23" spans="1:18" ht="30" customHeight="1">
      <c r="A23" s="82" t="s">
        <v>118</v>
      </c>
      <c r="B23" s="7" t="s">
        <v>38</v>
      </c>
      <c r="C23" s="7" t="s">
        <v>22</v>
      </c>
      <c r="D23" s="2">
        <v>1.57</v>
      </c>
      <c r="E23" s="8" t="s">
        <v>119</v>
      </c>
      <c r="F23" s="8"/>
      <c r="G23" s="2" t="s">
        <v>120</v>
      </c>
      <c r="H23" s="2"/>
      <c r="I23" s="2"/>
      <c r="J23" s="2" t="s">
        <v>120</v>
      </c>
      <c r="K23" s="2" t="s">
        <v>120</v>
      </c>
      <c r="L23" s="2" t="s">
        <v>271</v>
      </c>
      <c r="M23" s="96" t="s">
        <v>292</v>
      </c>
      <c r="N23" s="67">
        <v>0.8</v>
      </c>
      <c r="O23" s="46"/>
      <c r="P23" s="68">
        <v>0</v>
      </c>
      <c r="Q23" s="81"/>
    </row>
    <row r="24" spans="1:18" ht="15.75" customHeight="1">
      <c r="A24" s="82" t="s">
        <v>121</v>
      </c>
      <c r="B24" s="2" t="s">
        <v>122</v>
      </c>
      <c r="C24" s="2" t="s">
        <v>22</v>
      </c>
      <c r="D24" s="2">
        <v>1.23</v>
      </c>
      <c r="E24" s="8" t="s">
        <v>123</v>
      </c>
      <c r="F24" s="8" t="s">
        <v>124</v>
      </c>
      <c r="G24" s="2" t="s">
        <v>125</v>
      </c>
      <c r="H24" s="2"/>
      <c r="I24" s="2"/>
      <c r="J24" s="2" t="s">
        <v>125</v>
      </c>
      <c r="K24" s="2" t="s">
        <v>125</v>
      </c>
      <c r="L24" s="4" t="s">
        <v>271</v>
      </c>
      <c r="M24" s="96"/>
      <c r="N24" s="67">
        <v>0</v>
      </c>
      <c r="O24" s="46"/>
      <c r="P24" s="68">
        <v>0.8</v>
      </c>
      <c r="Q24" s="81"/>
    </row>
    <row r="25" spans="1:18" ht="24" hidden="1">
      <c r="A25" s="80" t="s">
        <v>127</v>
      </c>
      <c r="B25" s="2" t="s">
        <v>128</v>
      </c>
      <c r="C25" s="2" t="s">
        <v>22</v>
      </c>
      <c r="D25" s="2">
        <v>1.65</v>
      </c>
      <c r="E25" s="8" t="s">
        <v>129</v>
      </c>
      <c r="F25" s="8" t="s">
        <v>130</v>
      </c>
      <c r="G25" s="6" t="s">
        <v>125</v>
      </c>
      <c r="H25" s="2"/>
      <c r="I25" s="2"/>
      <c r="J25" s="4" t="s">
        <v>126</v>
      </c>
      <c r="K25" s="56" t="s">
        <v>280</v>
      </c>
      <c r="L25" s="2" t="s">
        <v>273</v>
      </c>
      <c r="M25" s="96"/>
      <c r="N25" s="67"/>
      <c r="O25" s="46"/>
      <c r="P25" s="68"/>
      <c r="Q25" s="81"/>
    </row>
    <row r="26" spans="1:18" ht="48" hidden="1">
      <c r="A26" s="83" t="s">
        <v>131</v>
      </c>
      <c r="B26" s="34" t="s">
        <v>122</v>
      </c>
      <c r="C26" s="34" t="s">
        <v>22</v>
      </c>
      <c r="D26" s="34">
        <v>1.54</v>
      </c>
      <c r="E26" s="64" t="s">
        <v>132</v>
      </c>
      <c r="F26" s="64" t="s">
        <v>133</v>
      </c>
      <c r="G26" s="65" t="s">
        <v>125</v>
      </c>
      <c r="H26" s="34"/>
      <c r="I26" s="34"/>
      <c r="J26" s="36" t="s">
        <v>126</v>
      </c>
      <c r="K26" s="66" t="s">
        <v>283</v>
      </c>
      <c r="L26" s="34" t="s">
        <v>273</v>
      </c>
      <c r="M26" s="99"/>
      <c r="N26" s="67"/>
      <c r="O26" s="46"/>
      <c r="P26" s="68"/>
      <c r="Q26" s="81"/>
    </row>
    <row r="27" spans="1:18">
      <c r="A27" s="80" t="s">
        <v>136</v>
      </c>
      <c r="B27" s="2" t="s">
        <v>137</v>
      </c>
      <c r="C27" s="2" t="s">
        <v>22</v>
      </c>
      <c r="D27" s="2">
        <v>1.81</v>
      </c>
      <c r="E27" s="8" t="s">
        <v>138</v>
      </c>
      <c r="F27" s="8"/>
      <c r="G27" s="2" t="s">
        <v>139</v>
      </c>
      <c r="H27" s="2"/>
      <c r="I27" s="2"/>
      <c r="J27" s="2" t="s">
        <v>139</v>
      </c>
      <c r="K27" s="2" t="s">
        <v>139</v>
      </c>
      <c r="L27" s="2" t="s">
        <v>271</v>
      </c>
      <c r="M27" s="97">
        <v>42982</v>
      </c>
      <c r="N27" s="67">
        <v>0</v>
      </c>
      <c r="O27" s="46"/>
      <c r="P27" s="68">
        <v>0.8</v>
      </c>
      <c r="Q27" s="81"/>
    </row>
    <row r="28" spans="1:18" ht="24">
      <c r="A28" s="80" t="s">
        <v>61</v>
      </c>
      <c r="B28" s="2" t="s">
        <v>62</v>
      </c>
      <c r="C28" s="2" t="s">
        <v>22</v>
      </c>
      <c r="D28" s="2">
        <v>1.87</v>
      </c>
      <c r="E28" s="8" t="s">
        <v>63</v>
      </c>
      <c r="F28" s="8"/>
      <c r="G28" s="2" t="s">
        <v>51</v>
      </c>
      <c r="H28" s="2" t="s">
        <v>64</v>
      </c>
      <c r="I28" s="2" t="s">
        <v>65</v>
      </c>
      <c r="J28" s="2" t="s">
        <v>43</v>
      </c>
      <c r="K28" s="2" t="s">
        <v>43</v>
      </c>
      <c r="L28" s="2" t="s">
        <v>271</v>
      </c>
      <c r="M28" s="96"/>
      <c r="N28" s="67">
        <v>0</v>
      </c>
      <c r="O28" s="46"/>
      <c r="P28" s="68">
        <v>0.8</v>
      </c>
      <c r="Q28" s="81"/>
      <c r="R28" s="57" t="s">
        <v>276</v>
      </c>
    </row>
    <row r="29" spans="1:18">
      <c r="A29" s="80" t="s">
        <v>143</v>
      </c>
      <c r="B29" s="2" t="s">
        <v>78</v>
      </c>
      <c r="C29" s="2" t="s">
        <v>22</v>
      </c>
      <c r="D29" s="2">
        <v>1.86</v>
      </c>
      <c r="E29" s="8"/>
      <c r="F29" s="8"/>
      <c r="G29" s="2" t="s">
        <v>43</v>
      </c>
      <c r="H29" s="2" t="s">
        <v>109</v>
      </c>
      <c r="I29" s="2" t="s">
        <v>100</v>
      </c>
      <c r="J29" s="2" t="s">
        <v>43</v>
      </c>
      <c r="K29" s="2" t="s">
        <v>43</v>
      </c>
      <c r="L29" s="2" t="s">
        <v>271</v>
      </c>
      <c r="M29" s="97">
        <v>42948</v>
      </c>
      <c r="N29" s="67">
        <v>0</v>
      </c>
      <c r="O29" s="46"/>
      <c r="P29" s="68">
        <v>0.8</v>
      </c>
      <c r="Q29" s="81"/>
    </row>
    <row r="30" spans="1:18" ht="20.45" customHeight="1">
      <c r="A30" s="80" t="s">
        <v>144</v>
      </c>
      <c r="B30" s="2" t="s">
        <v>49</v>
      </c>
      <c r="C30" s="2" t="s">
        <v>22</v>
      </c>
      <c r="D30" s="2">
        <v>1.39</v>
      </c>
      <c r="E30" s="8" t="s">
        <v>63</v>
      </c>
      <c r="F30" s="8"/>
      <c r="G30" s="2" t="s">
        <v>100</v>
      </c>
      <c r="H30" s="2" t="s">
        <v>28</v>
      </c>
      <c r="I30" s="2" t="s">
        <v>142</v>
      </c>
      <c r="J30" s="2" t="s">
        <v>100</v>
      </c>
      <c r="K30" s="2" t="s">
        <v>100</v>
      </c>
      <c r="L30" s="2" t="s">
        <v>271</v>
      </c>
      <c r="M30" s="97">
        <v>42948</v>
      </c>
      <c r="N30" s="67">
        <v>0.8</v>
      </c>
      <c r="O30" s="46"/>
      <c r="P30" s="68"/>
      <c r="Q30" s="81"/>
    </row>
    <row r="31" spans="1:18" ht="22.5">
      <c r="A31" s="80" t="s">
        <v>145</v>
      </c>
      <c r="B31" s="2" t="s">
        <v>146</v>
      </c>
      <c r="C31" s="2" t="s">
        <v>22</v>
      </c>
      <c r="D31" s="2">
        <v>1.54</v>
      </c>
      <c r="E31" s="8" t="s">
        <v>147</v>
      </c>
      <c r="F31" s="8" t="s">
        <v>148</v>
      </c>
      <c r="G31" s="2" t="s">
        <v>100</v>
      </c>
      <c r="H31" s="2" t="s">
        <v>16</v>
      </c>
      <c r="I31" s="2" t="s">
        <v>113</v>
      </c>
      <c r="J31" s="2" t="s">
        <v>100</v>
      </c>
      <c r="K31" s="2" t="s">
        <v>100</v>
      </c>
      <c r="L31" s="2" t="s">
        <v>271</v>
      </c>
      <c r="M31" s="96"/>
      <c r="N31" s="67">
        <v>0.8</v>
      </c>
      <c r="O31" s="46"/>
      <c r="P31" s="68">
        <v>0</v>
      </c>
      <c r="Q31" s="81"/>
    </row>
    <row r="32" spans="1:18" ht="23.25" customHeight="1">
      <c r="A32" s="82" t="s">
        <v>151</v>
      </c>
      <c r="B32" s="2" t="s">
        <v>137</v>
      </c>
      <c r="C32" s="2" t="s">
        <v>22</v>
      </c>
      <c r="D32" s="2">
        <v>1.3</v>
      </c>
      <c r="E32" s="8" t="s">
        <v>202</v>
      </c>
      <c r="F32" s="8" t="s">
        <v>152</v>
      </c>
      <c r="G32" s="2" t="s">
        <v>56</v>
      </c>
      <c r="H32" s="2" t="s">
        <v>109</v>
      </c>
      <c r="I32" s="2" t="s">
        <v>52</v>
      </c>
      <c r="J32" s="2" t="s">
        <v>153</v>
      </c>
      <c r="K32" s="2" t="s">
        <v>265</v>
      </c>
      <c r="L32" s="2" t="s">
        <v>271</v>
      </c>
      <c r="M32" s="97">
        <v>42979</v>
      </c>
      <c r="N32" s="67">
        <v>0.8</v>
      </c>
      <c r="O32" s="46"/>
      <c r="P32" s="68">
        <v>0</v>
      </c>
      <c r="Q32" s="81"/>
    </row>
    <row r="33" spans="1:17">
      <c r="A33" s="82" t="s">
        <v>154</v>
      </c>
      <c r="B33" s="2" t="s">
        <v>38</v>
      </c>
      <c r="C33" s="2" t="s">
        <v>22</v>
      </c>
      <c r="D33" s="2">
        <v>1.31</v>
      </c>
      <c r="E33" s="8" t="s">
        <v>155</v>
      </c>
      <c r="F33" s="8" t="s">
        <v>156</v>
      </c>
      <c r="G33" s="2" t="s">
        <v>56</v>
      </c>
      <c r="H33" s="2" t="s">
        <v>43</v>
      </c>
      <c r="I33" s="2" t="s">
        <v>60</v>
      </c>
      <c r="J33" s="2" t="s">
        <v>153</v>
      </c>
      <c r="K33" s="2" t="s">
        <v>265</v>
      </c>
      <c r="L33" s="2" t="s">
        <v>271</v>
      </c>
      <c r="M33" s="96" t="s">
        <v>293</v>
      </c>
      <c r="N33" s="67">
        <v>0.8</v>
      </c>
      <c r="O33" s="46"/>
      <c r="P33" s="68">
        <v>0</v>
      </c>
      <c r="Q33" s="81"/>
    </row>
    <row r="34" spans="1:17" ht="55.5" hidden="1" customHeight="1">
      <c r="A34" s="83" t="s">
        <v>53</v>
      </c>
      <c r="B34" s="34" t="s">
        <v>54</v>
      </c>
      <c r="C34" s="34" t="s">
        <v>50</v>
      </c>
      <c r="D34" s="34">
        <v>1.67</v>
      </c>
      <c r="E34" s="64"/>
      <c r="F34" s="64" t="s">
        <v>55</v>
      </c>
      <c r="G34" s="34" t="s">
        <v>51</v>
      </c>
      <c r="H34" s="34" t="s">
        <v>56</v>
      </c>
      <c r="I34" s="34" t="s">
        <v>57</v>
      </c>
      <c r="J34" s="34" t="s">
        <v>198</v>
      </c>
      <c r="K34" s="34" t="s">
        <v>265</v>
      </c>
      <c r="L34" s="34" t="s">
        <v>289</v>
      </c>
      <c r="M34" s="99"/>
      <c r="N34" s="67"/>
      <c r="O34" s="46"/>
      <c r="P34" s="68">
        <v>0</v>
      </c>
      <c r="Q34" s="81"/>
    </row>
    <row r="35" spans="1:17" ht="36.75" customHeight="1">
      <c r="A35" s="82" t="s">
        <v>157</v>
      </c>
      <c r="B35" s="7" t="s">
        <v>158</v>
      </c>
      <c r="C35" s="7" t="s">
        <v>22</v>
      </c>
      <c r="D35" s="2">
        <v>1.94</v>
      </c>
      <c r="E35" s="8" t="s">
        <v>159</v>
      </c>
      <c r="F35" s="8" t="s">
        <v>160</v>
      </c>
      <c r="G35" s="2" t="s">
        <v>35</v>
      </c>
      <c r="H35" s="2"/>
      <c r="I35" s="2"/>
      <c r="J35" s="2" t="s">
        <v>161</v>
      </c>
      <c r="K35" s="2" t="s">
        <v>270</v>
      </c>
      <c r="L35" s="2" t="s">
        <v>271</v>
      </c>
      <c r="M35" s="97">
        <v>42917</v>
      </c>
      <c r="N35" s="67">
        <v>0</v>
      </c>
      <c r="O35" s="46"/>
      <c r="P35" s="68">
        <v>0.8</v>
      </c>
      <c r="Q35" s="81"/>
    </row>
    <row r="36" spans="1:17">
      <c r="A36" s="80" t="s">
        <v>164</v>
      </c>
      <c r="B36" s="2" t="s">
        <v>165</v>
      </c>
      <c r="C36" s="2" t="s">
        <v>22</v>
      </c>
      <c r="D36" s="2">
        <v>2.12</v>
      </c>
      <c r="E36" s="8" t="s">
        <v>166</v>
      </c>
      <c r="F36" s="8"/>
      <c r="G36" s="2" t="s">
        <v>35</v>
      </c>
      <c r="H36" s="2" t="s">
        <v>34</v>
      </c>
      <c r="I36" s="2" t="s">
        <v>42</v>
      </c>
      <c r="J36" s="2" t="s">
        <v>161</v>
      </c>
      <c r="K36" s="2" t="s">
        <v>270</v>
      </c>
      <c r="L36" s="2" t="s">
        <v>271</v>
      </c>
      <c r="M36" s="97">
        <v>42917</v>
      </c>
      <c r="N36" s="67">
        <v>0</v>
      </c>
      <c r="O36" s="46"/>
      <c r="P36" s="68">
        <v>0.8</v>
      </c>
      <c r="Q36" s="81"/>
    </row>
    <row r="37" spans="1:17" ht="22.5">
      <c r="A37" s="82" t="s">
        <v>173</v>
      </c>
      <c r="B37" s="7" t="s">
        <v>59</v>
      </c>
      <c r="C37" s="7" t="s">
        <v>22</v>
      </c>
      <c r="D37" s="2">
        <v>2.14</v>
      </c>
      <c r="E37" s="8" t="s">
        <v>174</v>
      </c>
      <c r="F37" s="8"/>
      <c r="G37" s="2" t="s">
        <v>60</v>
      </c>
      <c r="H37" s="7"/>
      <c r="I37" s="7"/>
      <c r="J37" s="7" t="s">
        <v>60</v>
      </c>
      <c r="K37" s="7" t="s">
        <v>60</v>
      </c>
      <c r="L37" s="4" t="s">
        <v>271</v>
      </c>
      <c r="M37" s="96"/>
      <c r="N37" s="67">
        <v>0.8</v>
      </c>
      <c r="O37" s="46"/>
      <c r="P37" s="68">
        <v>0</v>
      </c>
      <c r="Q37" s="81"/>
    </row>
    <row r="38" spans="1:17" ht="17.25" customHeight="1">
      <c r="A38" s="80" t="s">
        <v>140</v>
      </c>
      <c r="B38" s="2" t="s">
        <v>30</v>
      </c>
      <c r="C38" s="2" t="s">
        <v>22</v>
      </c>
      <c r="D38" s="2">
        <v>2.0299999999999998</v>
      </c>
      <c r="E38" s="8" t="s">
        <v>138</v>
      </c>
      <c r="F38" s="8" t="s">
        <v>141</v>
      </c>
      <c r="G38" s="2" t="s">
        <v>139</v>
      </c>
      <c r="H38" s="2" t="s">
        <v>142</v>
      </c>
      <c r="I38" s="2" t="s">
        <v>17</v>
      </c>
      <c r="J38" s="2" t="s">
        <v>142</v>
      </c>
      <c r="K38" s="2" t="s">
        <v>142</v>
      </c>
      <c r="L38" s="4" t="s">
        <v>271</v>
      </c>
      <c r="M38" s="97">
        <v>42917</v>
      </c>
      <c r="N38" s="67"/>
      <c r="O38" s="46"/>
      <c r="P38" s="68">
        <v>0.8</v>
      </c>
      <c r="Q38" s="81"/>
    </row>
    <row r="39" spans="1:17">
      <c r="A39" s="82" t="s">
        <v>178</v>
      </c>
      <c r="B39" s="7" t="s">
        <v>179</v>
      </c>
      <c r="C39" s="7" t="s">
        <v>87</v>
      </c>
      <c r="D39" s="2">
        <v>1.63</v>
      </c>
      <c r="E39" s="8"/>
      <c r="F39" s="8"/>
      <c r="G39" s="2" t="s">
        <v>142</v>
      </c>
      <c r="H39" s="2" t="s">
        <v>180</v>
      </c>
      <c r="I39" s="2"/>
      <c r="J39" s="2" t="s">
        <v>142</v>
      </c>
      <c r="K39" s="2" t="s">
        <v>142</v>
      </c>
      <c r="L39" s="2" t="s">
        <v>271</v>
      </c>
      <c r="M39" s="97">
        <v>42917</v>
      </c>
      <c r="N39" s="67">
        <v>0.8</v>
      </c>
      <c r="O39" s="46"/>
      <c r="P39" s="68">
        <v>0</v>
      </c>
      <c r="Q39" s="81"/>
    </row>
    <row r="40" spans="1:17">
      <c r="A40" s="80" t="s">
        <v>181</v>
      </c>
      <c r="B40" s="2" t="s">
        <v>182</v>
      </c>
      <c r="C40" s="2" t="s">
        <v>183</v>
      </c>
      <c r="D40" s="2">
        <v>1.86</v>
      </c>
      <c r="E40" s="8"/>
      <c r="F40" s="8"/>
      <c r="G40" s="2" t="s">
        <v>142</v>
      </c>
      <c r="H40" s="2"/>
      <c r="I40" s="2"/>
      <c r="J40" s="2" t="s">
        <v>142</v>
      </c>
      <c r="K40" s="2" t="s">
        <v>142</v>
      </c>
      <c r="L40" s="2" t="s">
        <v>271</v>
      </c>
      <c r="M40" s="96"/>
      <c r="N40" s="67">
        <v>0.8</v>
      </c>
      <c r="O40" s="46"/>
      <c r="P40" s="68">
        <v>0</v>
      </c>
      <c r="Q40" s="81"/>
    </row>
    <row r="41" spans="1:17">
      <c r="A41" s="80" t="s">
        <v>184</v>
      </c>
      <c r="B41" s="2" t="s">
        <v>185</v>
      </c>
      <c r="C41" s="2" t="s">
        <v>22</v>
      </c>
      <c r="D41" s="2">
        <v>2.08</v>
      </c>
      <c r="E41" s="8"/>
      <c r="F41" s="8" t="s">
        <v>186</v>
      </c>
      <c r="G41" s="2" t="s">
        <v>18</v>
      </c>
      <c r="H41" s="2"/>
      <c r="I41" s="2"/>
      <c r="J41" s="2" t="s">
        <v>18</v>
      </c>
      <c r="K41" s="2" t="s">
        <v>18</v>
      </c>
      <c r="L41" s="4" t="s">
        <v>271</v>
      </c>
      <c r="M41" s="97">
        <v>42948</v>
      </c>
      <c r="N41" s="67">
        <v>0</v>
      </c>
      <c r="O41" s="46"/>
      <c r="P41" s="68">
        <v>0.8</v>
      </c>
      <c r="Q41" s="81"/>
    </row>
    <row r="42" spans="1:17">
      <c r="A42" s="82" t="s">
        <v>187</v>
      </c>
      <c r="B42" s="2" t="s">
        <v>188</v>
      </c>
      <c r="C42" s="2" t="s">
        <v>22</v>
      </c>
      <c r="D42" s="2">
        <v>2.31</v>
      </c>
      <c r="E42" s="8"/>
      <c r="F42" s="8"/>
      <c r="G42" s="2" t="s">
        <v>18</v>
      </c>
      <c r="H42" s="2" t="s">
        <v>34</v>
      </c>
      <c r="I42" s="2" t="s">
        <v>28</v>
      </c>
      <c r="J42" s="2" t="s">
        <v>18</v>
      </c>
      <c r="K42" s="2" t="s">
        <v>281</v>
      </c>
      <c r="L42" s="4" t="s">
        <v>271</v>
      </c>
      <c r="M42" s="97">
        <v>42948</v>
      </c>
      <c r="N42" s="67">
        <v>0</v>
      </c>
      <c r="O42" s="46"/>
      <c r="P42" s="68">
        <v>0.8</v>
      </c>
      <c r="Q42" s="81"/>
    </row>
    <row r="43" spans="1:17" ht="22.5">
      <c r="A43" s="84" t="s">
        <v>192</v>
      </c>
      <c r="B43" s="43" t="s">
        <v>193</v>
      </c>
      <c r="C43" s="43" t="s">
        <v>87</v>
      </c>
      <c r="D43" s="43">
        <v>1.51</v>
      </c>
      <c r="E43" s="44"/>
      <c r="F43" s="44" t="s">
        <v>194</v>
      </c>
      <c r="G43" s="35" t="s">
        <v>195</v>
      </c>
      <c r="H43" s="39" t="s">
        <v>81</v>
      </c>
      <c r="I43" s="43" t="s">
        <v>18</v>
      </c>
      <c r="J43" s="45" t="s">
        <v>195</v>
      </c>
      <c r="K43" s="2" t="s">
        <v>195</v>
      </c>
      <c r="L43" s="94" t="s">
        <v>271</v>
      </c>
      <c r="M43" s="96"/>
      <c r="N43" s="67">
        <v>0.8</v>
      </c>
      <c r="O43" s="46"/>
      <c r="P43" s="68">
        <v>0</v>
      </c>
      <c r="Q43" s="81"/>
    </row>
    <row r="44" spans="1:17" ht="24.75" thickBot="1">
      <c r="A44" s="86" t="s">
        <v>189</v>
      </c>
      <c r="B44" s="87" t="s">
        <v>122</v>
      </c>
      <c r="C44" s="87" t="s">
        <v>22</v>
      </c>
      <c r="D44" s="87">
        <v>2</v>
      </c>
      <c r="E44" s="88" t="s">
        <v>190</v>
      </c>
      <c r="F44" s="88"/>
      <c r="G44" s="87" t="s">
        <v>113</v>
      </c>
      <c r="H44" s="87" t="s">
        <v>191</v>
      </c>
      <c r="I44" s="87"/>
      <c r="J44" s="87" t="s">
        <v>113</v>
      </c>
      <c r="K44" s="87" t="s">
        <v>113</v>
      </c>
      <c r="L44" s="87" t="s">
        <v>271</v>
      </c>
      <c r="M44" s="100" t="s">
        <v>291</v>
      </c>
      <c r="N44" s="89">
        <v>0</v>
      </c>
      <c r="O44" s="90"/>
      <c r="P44" s="91">
        <v>0.8</v>
      </c>
      <c r="Q44" s="92"/>
    </row>
    <row r="45" spans="1:17" ht="24" hidden="1">
      <c r="A45" s="71" t="s">
        <v>58</v>
      </c>
      <c r="B45" s="72" t="s">
        <v>59</v>
      </c>
      <c r="C45" s="72" t="s">
        <v>22</v>
      </c>
      <c r="D45" s="72">
        <v>2.36</v>
      </c>
      <c r="E45" s="73"/>
      <c r="F45" s="73"/>
      <c r="G45" s="74" t="s">
        <v>51</v>
      </c>
      <c r="H45" s="74" t="s">
        <v>35</v>
      </c>
      <c r="I45" s="74" t="s">
        <v>60</v>
      </c>
      <c r="J45" s="75" t="s">
        <v>197</v>
      </c>
      <c r="K45" s="75" t="s">
        <v>272</v>
      </c>
      <c r="L45" s="75"/>
      <c r="M45" s="75"/>
      <c r="N45" s="76"/>
      <c r="O45" s="77"/>
      <c r="P45" s="78"/>
      <c r="Q45" s="78"/>
    </row>
    <row r="46" spans="1:17" ht="24" hidden="1">
      <c r="A46" s="9" t="s">
        <v>82</v>
      </c>
      <c r="B46" s="10" t="s">
        <v>83</v>
      </c>
      <c r="C46" s="10" t="s">
        <v>22</v>
      </c>
      <c r="D46" s="9">
        <v>2.4</v>
      </c>
      <c r="E46" s="62" t="s">
        <v>84</v>
      </c>
      <c r="F46" s="62" t="s">
        <v>85</v>
      </c>
      <c r="G46" s="9" t="s">
        <v>72</v>
      </c>
      <c r="H46" s="9" t="s">
        <v>73</v>
      </c>
      <c r="I46" s="9" t="s">
        <v>18</v>
      </c>
      <c r="J46" s="11" t="s">
        <v>197</v>
      </c>
      <c r="K46" s="11" t="s">
        <v>272</v>
      </c>
      <c r="L46" s="4"/>
      <c r="M46" s="4"/>
      <c r="N46" s="60"/>
      <c r="O46" s="46"/>
      <c r="P46" s="47"/>
      <c r="Q46" s="47"/>
    </row>
    <row r="47" spans="1:17" ht="24" hidden="1">
      <c r="A47" s="10" t="s">
        <v>162</v>
      </c>
      <c r="B47" s="10" t="s">
        <v>163</v>
      </c>
      <c r="C47" s="10" t="s">
        <v>22</v>
      </c>
      <c r="D47" s="9">
        <v>2.57</v>
      </c>
      <c r="E47" s="62"/>
      <c r="F47" s="62"/>
      <c r="G47" s="9" t="s">
        <v>35</v>
      </c>
      <c r="H47" s="9" t="s">
        <v>109</v>
      </c>
      <c r="I47" s="9" t="s">
        <v>52</v>
      </c>
      <c r="J47" s="11" t="s">
        <v>197</v>
      </c>
      <c r="K47" s="11"/>
      <c r="L47" s="2"/>
      <c r="M47" s="2"/>
      <c r="N47" s="60"/>
      <c r="O47" s="46"/>
      <c r="P47" s="47"/>
      <c r="Q47" s="47"/>
    </row>
    <row r="48" spans="1:17" ht="24" hidden="1">
      <c r="A48" s="10" t="s">
        <v>171</v>
      </c>
      <c r="B48" s="10" t="s">
        <v>172</v>
      </c>
      <c r="C48" s="10" t="s">
        <v>22</v>
      </c>
      <c r="D48" s="9">
        <v>2.34</v>
      </c>
      <c r="E48" s="62"/>
      <c r="F48" s="62"/>
      <c r="G48" s="9" t="s">
        <v>60</v>
      </c>
      <c r="H48" s="9"/>
      <c r="I48" s="9"/>
      <c r="J48" s="11" t="s">
        <v>197</v>
      </c>
      <c r="K48" s="11"/>
      <c r="L48" s="4"/>
      <c r="M48" s="4"/>
      <c r="N48" s="60"/>
      <c r="O48" s="46"/>
      <c r="P48" s="47"/>
      <c r="Q48" s="47"/>
    </row>
    <row r="49" spans="1:17" ht="24" hidden="1">
      <c r="A49" s="9" t="s">
        <v>175</v>
      </c>
      <c r="B49" s="9" t="s">
        <v>176</v>
      </c>
      <c r="C49" s="9" t="s">
        <v>22</v>
      </c>
      <c r="D49" s="9">
        <v>2.74</v>
      </c>
      <c r="E49" s="62" t="s">
        <v>177</v>
      </c>
      <c r="F49" s="62"/>
      <c r="G49" s="9" t="s">
        <v>60</v>
      </c>
      <c r="H49" s="9"/>
      <c r="I49" s="9"/>
      <c r="J49" s="11" t="s">
        <v>197</v>
      </c>
      <c r="K49" s="11"/>
      <c r="L49" s="4"/>
      <c r="M49" s="4"/>
      <c r="N49" s="60"/>
      <c r="O49" s="46"/>
      <c r="P49" s="47"/>
      <c r="Q49" s="47"/>
    </row>
    <row r="50" spans="1:17" ht="24" hidden="1">
      <c r="A50" s="10" t="s">
        <v>134</v>
      </c>
      <c r="B50" s="9" t="s">
        <v>135</v>
      </c>
      <c r="C50" s="9" t="s">
        <v>50</v>
      </c>
      <c r="D50" s="9"/>
      <c r="E50" s="62"/>
      <c r="F50" s="62"/>
      <c r="G50" s="9" t="s">
        <v>125</v>
      </c>
      <c r="H50" s="9"/>
      <c r="I50" s="11"/>
      <c r="J50" s="11" t="s">
        <v>199</v>
      </c>
      <c r="K50" s="11"/>
      <c r="L50" s="4"/>
      <c r="M50" s="4"/>
      <c r="N50" s="60"/>
      <c r="O50" s="46"/>
      <c r="P50" s="47"/>
      <c r="Q50" s="47"/>
    </row>
    <row r="51" spans="1:17" ht="24" hidden="1">
      <c r="A51" s="9" t="s">
        <v>149</v>
      </c>
      <c r="B51" s="9" t="s">
        <v>150</v>
      </c>
      <c r="C51" s="9" t="s">
        <v>87</v>
      </c>
      <c r="D51" s="9"/>
      <c r="E51" s="62"/>
      <c r="F51" s="62"/>
      <c r="G51" s="9" t="s">
        <v>100</v>
      </c>
      <c r="H51" s="9"/>
      <c r="I51" s="11"/>
      <c r="J51" s="11" t="s">
        <v>199</v>
      </c>
      <c r="K51" s="11"/>
      <c r="L51" s="4"/>
      <c r="M51" s="4"/>
      <c r="N51" s="60"/>
      <c r="O51" s="46"/>
      <c r="P51" s="47"/>
      <c r="Q51" s="47"/>
    </row>
    <row r="52" spans="1:17" ht="24" hidden="1" customHeight="1">
      <c r="A52" s="9" t="s">
        <v>26</v>
      </c>
      <c r="B52" s="9" t="s">
        <v>27</v>
      </c>
      <c r="C52" s="9" t="s">
        <v>200</v>
      </c>
      <c r="D52" s="9">
        <v>1.9</v>
      </c>
      <c r="E52" s="62"/>
      <c r="F52" s="62"/>
      <c r="G52" s="62" t="s">
        <v>263</v>
      </c>
      <c r="H52" s="9" t="s">
        <v>28</v>
      </c>
      <c r="I52" s="11"/>
      <c r="J52" s="11" t="s">
        <v>197</v>
      </c>
      <c r="K52" s="11" t="s">
        <v>275</v>
      </c>
      <c r="L52" s="4"/>
      <c r="M52" s="4"/>
      <c r="N52" s="60"/>
      <c r="O52" s="46"/>
      <c r="P52" s="47"/>
      <c r="Q52" s="47"/>
    </row>
    <row r="53" spans="1:17">
      <c r="A53" s="93" t="s">
        <v>287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69">
        <f>SUM(N3:N52)</f>
        <v>10.4</v>
      </c>
      <c r="O53" s="53"/>
      <c r="P53" s="70">
        <f>SUM(P3:P52)</f>
        <v>19.200000000000006</v>
      </c>
      <c r="Q53" s="7"/>
    </row>
    <row r="54" spans="1:17">
      <c r="A54" s="95" t="s">
        <v>288</v>
      </c>
      <c r="B54" s="13"/>
      <c r="C54" s="13"/>
      <c r="D54" s="14"/>
      <c r="E54" s="14"/>
      <c r="F54" s="13"/>
      <c r="G54" s="13"/>
      <c r="H54" s="13"/>
      <c r="I54" s="13"/>
      <c r="J54" s="15"/>
      <c r="K54" s="15"/>
      <c r="L54" s="15"/>
      <c r="M54" s="15"/>
      <c r="N54" s="69">
        <v>13</v>
      </c>
      <c r="O54" s="53"/>
      <c r="P54" s="70">
        <v>24</v>
      </c>
      <c r="Q54" s="42"/>
    </row>
    <row r="55" spans="1:17">
      <c r="A55" s="12"/>
      <c r="B55" s="13"/>
      <c r="C55" s="13"/>
      <c r="D55" s="14"/>
      <c r="E55" s="14"/>
      <c r="F55" s="13"/>
      <c r="G55" s="13"/>
      <c r="H55" s="13"/>
      <c r="I55" s="13"/>
      <c r="J55" s="15"/>
      <c r="K55" s="15"/>
      <c r="L55" s="15"/>
      <c r="M55" s="15"/>
      <c r="N55" s="61"/>
      <c r="O55" s="53"/>
      <c r="P55" s="54"/>
      <c r="Q55" s="55"/>
    </row>
    <row r="56" spans="1:17">
      <c r="A56" s="12"/>
      <c r="B56" s="13"/>
      <c r="C56" s="13"/>
      <c r="D56" s="14"/>
      <c r="E56" s="14"/>
      <c r="F56" s="13"/>
      <c r="G56" s="13"/>
      <c r="H56" s="13"/>
      <c r="I56" s="13"/>
      <c r="J56" s="15"/>
      <c r="K56" s="15"/>
      <c r="L56" s="15"/>
      <c r="M56" s="15"/>
      <c r="N56" s="61"/>
      <c r="O56" s="53"/>
      <c r="P56" s="54"/>
      <c r="Q56" s="55"/>
    </row>
  </sheetData>
  <autoFilter ref="A2:Q44">
    <filterColumn colId="12"/>
    <sortState ref="A3:O52">
      <sortCondition ref="J2"/>
    </sortState>
  </autoFilter>
  <mergeCells count="1">
    <mergeCell ref="A1:L1"/>
  </mergeCells>
  <pageMargins left="0.43" right="0.27559055118110237" top="0.44" bottom="0.43" header="0.33" footer="0.11811023622047245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8"/>
  <sheetViews>
    <sheetView zoomScale="145" zoomScaleNormal="14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2" sqref="F12"/>
    </sheetView>
  </sheetViews>
  <sheetFormatPr defaultRowHeight="15"/>
  <cols>
    <col min="1" max="1" width="3.140625" customWidth="1"/>
    <col min="2" max="2" width="8.42578125" customWidth="1"/>
    <col min="3" max="3" width="8.7109375" customWidth="1"/>
    <col min="4" max="4" width="8" customWidth="1"/>
    <col min="5" max="5" width="10.42578125" customWidth="1"/>
    <col min="6" max="6" width="103.85546875" customWidth="1"/>
  </cols>
  <sheetData>
    <row r="1" spans="1:6" ht="15" customHeight="1">
      <c r="A1" s="106" t="s">
        <v>204</v>
      </c>
      <c r="B1" s="106"/>
      <c r="C1" s="106"/>
      <c r="D1" s="106"/>
      <c r="E1" s="106"/>
    </row>
    <row r="2" spans="1:6" ht="3.75" customHeight="1">
      <c r="A2" s="107"/>
      <c r="B2" s="107"/>
      <c r="C2" s="107"/>
      <c r="D2" s="107"/>
      <c r="E2" s="107"/>
    </row>
    <row r="3" spans="1:6" ht="15" customHeight="1">
      <c r="A3" s="108" t="s">
        <v>205</v>
      </c>
      <c r="B3" s="108" t="s">
        <v>206</v>
      </c>
      <c r="C3" s="108" t="s">
        <v>207</v>
      </c>
      <c r="D3" s="109" t="s">
        <v>208</v>
      </c>
      <c r="E3" s="108" t="s">
        <v>209</v>
      </c>
      <c r="F3" s="104" t="s">
        <v>210</v>
      </c>
    </row>
    <row r="4" spans="1:6" ht="29.45" customHeight="1">
      <c r="A4" s="108"/>
      <c r="B4" s="108"/>
      <c r="C4" s="108"/>
      <c r="D4" s="110"/>
      <c r="E4" s="108"/>
      <c r="F4" s="105"/>
    </row>
    <row r="5" spans="1:6">
      <c r="A5" s="16" t="s">
        <v>211</v>
      </c>
      <c r="B5" s="17" t="s">
        <v>33</v>
      </c>
      <c r="C5" s="18">
        <v>30</v>
      </c>
      <c r="D5" s="18">
        <v>30.3</v>
      </c>
      <c r="E5" s="19">
        <f>SUM(C5-D5)</f>
        <v>-0.30000000000000071</v>
      </c>
      <c r="F5" s="20" t="s">
        <v>261</v>
      </c>
    </row>
    <row r="6" spans="1:6">
      <c r="A6" s="16" t="s">
        <v>212</v>
      </c>
      <c r="B6" s="21" t="s">
        <v>46</v>
      </c>
      <c r="C6" s="22">
        <v>14.1</v>
      </c>
      <c r="D6" s="23">
        <v>13.1</v>
      </c>
      <c r="E6" s="19">
        <f t="shared" ref="E6:E47" si="0">SUM(C6-D6)</f>
        <v>1</v>
      </c>
      <c r="F6" s="24" t="s">
        <v>213</v>
      </c>
    </row>
    <row r="7" spans="1:6">
      <c r="A7" s="16" t="s">
        <v>214</v>
      </c>
      <c r="B7" s="21" t="s">
        <v>42</v>
      </c>
      <c r="C7" s="22">
        <v>26</v>
      </c>
      <c r="D7" s="23">
        <v>25</v>
      </c>
      <c r="E7" s="19">
        <f t="shared" si="0"/>
        <v>1</v>
      </c>
      <c r="F7" s="24" t="s">
        <v>215</v>
      </c>
    </row>
    <row r="8" spans="1:6">
      <c r="A8" s="16" t="s">
        <v>216</v>
      </c>
      <c r="B8" s="21" t="s">
        <v>16</v>
      </c>
      <c r="C8" s="23">
        <v>27.5</v>
      </c>
      <c r="D8" s="25">
        <v>27.5</v>
      </c>
      <c r="E8" s="26">
        <f t="shared" si="0"/>
        <v>0</v>
      </c>
      <c r="F8" s="24"/>
    </row>
    <row r="9" spans="1:6" ht="30">
      <c r="A9" s="16" t="s">
        <v>217</v>
      </c>
      <c r="B9" s="21" t="s">
        <v>218</v>
      </c>
      <c r="C9" s="22">
        <v>11.15</v>
      </c>
      <c r="D9" s="23">
        <v>11.3</v>
      </c>
      <c r="E9" s="19">
        <f t="shared" si="0"/>
        <v>-0.15000000000000036</v>
      </c>
      <c r="F9" s="27" t="s">
        <v>219</v>
      </c>
    </row>
    <row r="10" spans="1:6">
      <c r="A10" s="16" t="s">
        <v>220</v>
      </c>
      <c r="B10" s="21" t="s">
        <v>81</v>
      </c>
      <c r="C10" s="22">
        <v>15</v>
      </c>
      <c r="D10" s="23">
        <v>14</v>
      </c>
      <c r="E10" s="19">
        <f t="shared" si="0"/>
        <v>1</v>
      </c>
      <c r="F10" s="28"/>
    </row>
    <row r="11" spans="1:6">
      <c r="A11" s="16" t="s">
        <v>221</v>
      </c>
      <c r="B11" s="21" t="s">
        <v>72</v>
      </c>
      <c r="C11" s="22">
        <v>54</v>
      </c>
      <c r="D11" s="23">
        <v>53.05</v>
      </c>
      <c r="E11" s="19">
        <f t="shared" si="0"/>
        <v>0.95000000000000284</v>
      </c>
      <c r="F11" s="24" t="s">
        <v>222</v>
      </c>
    </row>
    <row r="12" spans="1:6">
      <c r="A12" s="16" t="s">
        <v>223</v>
      </c>
      <c r="B12" s="21" t="s">
        <v>100</v>
      </c>
      <c r="C12" s="22">
        <v>23.5</v>
      </c>
      <c r="D12" s="23">
        <v>21.8</v>
      </c>
      <c r="E12" s="19">
        <f t="shared" si="0"/>
        <v>1.6999999999999993</v>
      </c>
      <c r="F12" s="24" t="s">
        <v>224</v>
      </c>
    </row>
    <row r="13" spans="1:6">
      <c r="A13" s="16" t="s">
        <v>225</v>
      </c>
      <c r="B13" s="21" t="s">
        <v>120</v>
      </c>
      <c r="C13" s="22">
        <v>10.5</v>
      </c>
      <c r="D13" s="23">
        <v>9.3000000000000007</v>
      </c>
      <c r="E13" s="19">
        <f t="shared" si="0"/>
        <v>1.1999999999999993</v>
      </c>
      <c r="F13" s="24" t="s">
        <v>226</v>
      </c>
    </row>
    <row r="14" spans="1:6">
      <c r="A14" s="17">
        <v>10</v>
      </c>
      <c r="B14" s="21" t="s">
        <v>51</v>
      </c>
      <c r="C14" s="22">
        <v>30</v>
      </c>
      <c r="D14" s="23">
        <v>26</v>
      </c>
      <c r="E14" s="19">
        <f t="shared" si="0"/>
        <v>4</v>
      </c>
      <c r="F14" s="24" t="s">
        <v>227</v>
      </c>
    </row>
    <row r="15" spans="1:6">
      <c r="A15" s="17">
        <v>11</v>
      </c>
      <c r="B15" s="21" t="s">
        <v>34</v>
      </c>
      <c r="C15" s="22">
        <v>22.15</v>
      </c>
      <c r="D15" s="23">
        <v>21.15</v>
      </c>
      <c r="E15" s="19">
        <f t="shared" si="0"/>
        <v>1</v>
      </c>
      <c r="F15" s="24" t="s">
        <v>228</v>
      </c>
    </row>
    <row r="16" spans="1:6">
      <c r="A16" s="17">
        <v>12</v>
      </c>
      <c r="B16" s="21" t="s">
        <v>113</v>
      </c>
      <c r="C16" s="22">
        <v>17.95</v>
      </c>
      <c r="D16" s="23">
        <v>17.95</v>
      </c>
      <c r="E16" s="19">
        <f t="shared" si="0"/>
        <v>0</v>
      </c>
      <c r="F16" s="24"/>
    </row>
    <row r="17" spans="1:6">
      <c r="A17" s="17">
        <v>13</v>
      </c>
      <c r="B17" s="21" t="s">
        <v>139</v>
      </c>
      <c r="C17" s="22">
        <v>17.2</v>
      </c>
      <c r="D17" s="23">
        <v>17.850000000000001</v>
      </c>
      <c r="E17" s="19">
        <f t="shared" si="0"/>
        <v>-0.65000000000000213</v>
      </c>
      <c r="F17" s="24" t="s">
        <v>229</v>
      </c>
    </row>
    <row r="18" spans="1:6">
      <c r="A18" s="17">
        <v>14</v>
      </c>
      <c r="B18" s="21" t="s">
        <v>125</v>
      </c>
      <c r="C18" s="22">
        <v>15.35</v>
      </c>
      <c r="D18" s="23">
        <v>14.950000000000003</v>
      </c>
      <c r="E18" s="19">
        <f t="shared" si="0"/>
        <v>0.3999999999999968</v>
      </c>
      <c r="F18" s="29" t="s">
        <v>230</v>
      </c>
    </row>
    <row r="19" spans="1:6">
      <c r="A19" s="17">
        <v>15</v>
      </c>
      <c r="B19" s="21" t="s">
        <v>89</v>
      </c>
      <c r="C19" s="22">
        <v>7.8</v>
      </c>
      <c r="D19" s="23">
        <v>7.8000000000000007</v>
      </c>
      <c r="E19" s="19">
        <f t="shared" si="0"/>
        <v>-8.8817841970012523E-16</v>
      </c>
      <c r="F19" s="24"/>
    </row>
    <row r="20" spans="1:6">
      <c r="A20" s="17">
        <v>16</v>
      </c>
      <c r="B20" s="21" t="s">
        <v>43</v>
      </c>
      <c r="C20" s="22">
        <v>21.75</v>
      </c>
      <c r="D20" s="23">
        <v>21.75</v>
      </c>
      <c r="E20" s="19">
        <f t="shared" si="0"/>
        <v>0</v>
      </c>
      <c r="F20" s="24" t="s">
        <v>231</v>
      </c>
    </row>
    <row r="21" spans="1:6">
      <c r="A21" s="17">
        <v>17</v>
      </c>
      <c r="B21" s="21" t="s">
        <v>109</v>
      </c>
      <c r="C21" s="22">
        <v>21.95</v>
      </c>
      <c r="D21" s="23">
        <v>21.8</v>
      </c>
      <c r="E21" s="19">
        <f t="shared" si="0"/>
        <v>0.14999999999999858</v>
      </c>
      <c r="F21" s="24" t="s">
        <v>232</v>
      </c>
    </row>
    <row r="22" spans="1:6">
      <c r="A22" s="17">
        <v>18</v>
      </c>
      <c r="B22" s="21" t="s">
        <v>153</v>
      </c>
      <c r="C22" s="22">
        <v>16.05</v>
      </c>
      <c r="D22" s="23">
        <v>13.65</v>
      </c>
      <c r="E22" s="19">
        <f t="shared" si="0"/>
        <v>2.4000000000000004</v>
      </c>
      <c r="F22" s="30" t="s">
        <v>233</v>
      </c>
    </row>
    <row r="23" spans="1:6">
      <c r="A23" s="17">
        <v>19</v>
      </c>
      <c r="B23" s="21" t="s">
        <v>234</v>
      </c>
      <c r="C23" s="23">
        <v>4.6500000000000004</v>
      </c>
      <c r="D23" s="23">
        <v>4.3499999999999996</v>
      </c>
      <c r="E23" s="19">
        <f t="shared" si="0"/>
        <v>0.30000000000000071</v>
      </c>
      <c r="F23" s="24"/>
    </row>
    <row r="24" spans="1:6">
      <c r="A24" s="17">
        <v>20</v>
      </c>
      <c r="B24" s="21" t="s">
        <v>68</v>
      </c>
      <c r="C24" s="22">
        <v>9.1999999999999993</v>
      </c>
      <c r="D24" s="25">
        <v>9.4499999999999993</v>
      </c>
      <c r="E24" s="19">
        <f t="shared" si="0"/>
        <v>-0.25</v>
      </c>
      <c r="F24" s="24" t="s">
        <v>235</v>
      </c>
    </row>
    <row r="25" spans="1:6">
      <c r="A25" s="17">
        <v>21</v>
      </c>
      <c r="B25" s="21" t="s">
        <v>236</v>
      </c>
      <c r="C25" s="22">
        <v>22.85</v>
      </c>
      <c r="D25" s="23">
        <v>22.5</v>
      </c>
      <c r="E25" s="19">
        <f t="shared" si="0"/>
        <v>0.35000000000000142</v>
      </c>
      <c r="F25" s="24"/>
    </row>
    <row r="26" spans="1:6">
      <c r="A26" s="17">
        <v>22</v>
      </c>
      <c r="B26" s="21" t="s">
        <v>91</v>
      </c>
      <c r="C26" s="22">
        <v>12.75</v>
      </c>
      <c r="D26" s="23">
        <v>10.55</v>
      </c>
      <c r="E26" s="19">
        <f t="shared" si="0"/>
        <v>2.1999999999999993</v>
      </c>
      <c r="F26" s="24" t="s">
        <v>237</v>
      </c>
    </row>
    <row r="27" spans="1:6" ht="15" customHeight="1">
      <c r="A27" s="17">
        <v>24</v>
      </c>
      <c r="B27" s="21" t="s">
        <v>238</v>
      </c>
      <c r="C27" s="22">
        <v>15</v>
      </c>
      <c r="D27" s="23">
        <v>11.6</v>
      </c>
      <c r="E27" s="19">
        <f t="shared" si="0"/>
        <v>3.4000000000000004</v>
      </c>
      <c r="F27" s="24"/>
    </row>
    <row r="28" spans="1:6">
      <c r="A28" s="17">
        <v>25</v>
      </c>
      <c r="B28" s="21" t="s">
        <v>239</v>
      </c>
      <c r="C28" s="22">
        <v>8.85</v>
      </c>
      <c r="D28" s="23">
        <v>8.8000000000000007</v>
      </c>
      <c r="E28" s="19">
        <f t="shared" si="0"/>
        <v>4.9999999999998934E-2</v>
      </c>
      <c r="F28" s="31" t="s">
        <v>240</v>
      </c>
    </row>
    <row r="29" spans="1:6">
      <c r="A29" s="17">
        <v>26</v>
      </c>
      <c r="B29" s="21" t="s">
        <v>35</v>
      </c>
      <c r="C29" s="22">
        <v>6</v>
      </c>
      <c r="D29" s="23">
        <v>6</v>
      </c>
      <c r="E29" s="19">
        <f t="shared" si="0"/>
        <v>0</v>
      </c>
      <c r="F29" s="24"/>
    </row>
    <row r="30" spans="1:6">
      <c r="A30" s="17">
        <v>27</v>
      </c>
      <c r="B30" s="21" t="s">
        <v>241</v>
      </c>
      <c r="C30" s="22">
        <v>3.2</v>
      </c>
      <c r="D30" s="23">
        <v>2.1</v>
      </c>
      <c r="E30" s="19">
        <f t="shared" si="0"/>
        <v>1.1000000000000001</v>
      </c>
      <c r="F30" s="24"/>
    </row>
    <row r="31" spans="1:6">
      <c r="A31" s="17">
        <v>28</v>
      </c>
      <c r="B31" s="21" t="s">
        <v>242</v>
      </c>
      <c r="C31" s="22">
        <v>5.2</v>
      </c>
      <c r="D31" s="23">
        <v>5.15</v>
      </c>
      <c r="E31" s="19">
        <f t="shared" si="0"/>
        <v>4.9999999999999822E-2</v>
      </c>
      <c r="F31" s="24" t="s">
        <v>243</v>
      </c>
    </row>
    <row r="32" spans="1:6">
      <c r="A32" s="17">
        <v>29</v>
      </c>
      <c r="B32" s="21" t="s">
        <v>17</v>
      </c>
      <c r="C32" s="22">
        <v>7.45</v>
      </c>
      <c r="D32" s="23">
        <v>6.85</v>
      </c>
      <c r="E32" s="19">
        <f t="shared" si="0"/>
        <v>0.60000000000000053</v>
      </c>
      <c r="F32" s="24" t="s">
        <v>244</v>
      </c>
    </row>
    <row r="33" spans="1:6">
      <c r="A33" s="17">
        <v>30</v>
      </c>
      <c r="B33" s="21" t="s">
        <v>245</v>
      </c>
      <c r="C33" s="22">
        <v>7</v>
      </c>
      <c r="D33" s="23">
        <v>6.8</v>
      </c>
      <c r="E33" s="19">
        <f t="shared" si="0"/>
        <v>0.20000000000000018</v>
      </c>
      <c r="F33" s="24" t="s">
        <v>246</v>
      </c>
    </row>
    <row r="34" spans="1:6">
      <c r="A34" s="17">
        <v>31</v>
      </c>
      <c r="B34" s="21" t="s">
        <v>18</v>
      </c>
      <c r="C34" s="22">
        <v>16</v>
      </c>
      <c r="D34" s="23">
        <v>16</v>
      </c>
      <c r="E34" s="19">
        <f t="shared" si="0"/>
        <v>0</v>
      </c>
      <c r="F34" s="24"/>
    </row>
    <row r="35" spans="1:6">
      <c r="A35" s="17">
        <v>32</v>
      </c>
      <c r="B35" s="21" t="s">
        <v>247</v>
      </c>
      <c r="C35" s="22">
        <v>26.5</v>
      </c>
      <c r="D35" s="23">
        <v>26.65</v>
      </c>
      <c r="E35" s="19">
        <f t="shared" si="0"/>
        <v>-0.14999999999999858</v>
      </c>
      <c r="F35" s="24" t="s">
        <v>248</v>
      </c>
    </row>
    <row r="36" spans="1:6">
      <c r="A36" s="32">
        <v>33</v>
      </c>
      <c r="B36" s="21" t="s">
        <v>249</v>
      </c>
      <c r="C36" s="22">
        <v>2.2999999999999998</v>
      </c>
      <c r="D36" s="23">
        <v>2</v>
      </c>
      <c r="E36" s="19">
        <f t="shared" si="0"/>
        <v>0.29999999999999982</v>
      </c>
      <c r="F36" s="24"/>
    </row>
    <row r="37" spans="1:6">
      <c r="A37" s="17">
        <v>34</v>
      </c>
      <c r="B37" s="21" t="s">
        <v>60</v>
      </c>
      <c r="C37" s="22">
        <v>27</v>
      </c>
      <c r="D37" s="23">
        <v>26.6</v>
      </c>
      <c r="E37" s="19">
        <f t="shared" si="0"/>
        <v>0.39999999999999858</v>
      </c>
      <c r="F37" s="24" t="s">
        <v>250</v>
      </c>
    </row>
    <row r="38" spans="1:6">
      <c r="A38" s="17">
        <v>35</v>
      </c>
      <c r="B38" s="21" t="s">
        <v>251</v>
      </c>
      <c r="C38" s="22">
        <v>7.3</v>
      </c>
      <c r="D38" s="23">
        <v>6.3</v>
      </c>
      <c r="E38" s="19">
        <f t="shared" si="0"/>
        <v>1</v>
      </c>
      <c r="F38" s="24"/>
    </row>
    <row r="39" spans="1:6">
      <c r="A39" s="17">
        <v>37</v>
      </c>
      <c r="B39" s="21" t="s">
        <v>180</v>
      </c>
      <c r="C39" s="22">
        <v>14.48</v>
      </c>
      <c r="D39" s="23">
        <v>13.3</v>
      </c>
      <c r="E39" s="19">
        <f t="shared" si="0"/>
        <v>1.1799999999999997</v>
      </c>
      <c r="F39" s="24" t="s">
        <v>252</v>
      </c>
    </row>
    <row r="40" spans="1:6">
      <c r="A40" s="17">
        <v>38</v>
      </c>
      <c r="B40" s="21" t="s">
        <v>142</v>
      </c>
      <c r="C40" s="22">
        <v>7</v>
      </c>
      <c r="D40" s="23">
        <v>5.2</v>
      </c>
      <c r="E40" s="19">
        <f t="shared" si="0"/>
        <v>1.7999999999999998</v>
      </c>
      <c r="F40" s="24" t="s">
        <v>253</v>
      </c>
    </row>
    <row r="41" spans="1:6">
      <c r="A41" s="17">
        <v>40</v>
      </c>
      <c r="B41" s="21" t="s">
        <v>254</v>
      </c>
      <c r="C41" s="22">
        <v>5.0999999999999996</v>
      </c>
      <c r="D41" s="23">
        <v>3.8500000000000005</v>
      </c>
      <c r="E41" s="19">
        <f t="shared" si="0"/>
        <v>1.2499999999999991</v>
      </c>
      <c r="F41" s="24" t="s">
        <v>255</v>
      </c>
    </row>
    <row r="42" spans="1:6">
      <c r="A42" s="17">
        <v>41</v>
      </c>
      <c r="B42" s="21" t="s">
        <v>65</v>
      </c>
      <c r="C42" s="22">
        <v>3.2</v>
      </c>
      <c r="D42" s="23">
        <v>3.2</v>
      </c>
      <c r="E42" s="19">
        <f t="shared" si="0"/>
        <v>0</v>
      </c>
      <c r="F42" s="24"/>
    </row>
    <row r="43" spans="1:6">
      <c r="A43" s="17">
        <v>43</v>
      </c>
      <c r="B43" s="21" t="s">
        <v>256</v>
      </c>
      <c r="C43" s="22">
        <v>2.5</v>
      </c>
      <c r="D43" s="23">
        <v>2</v>
      </c>
      <c r="E43" s="19">
        <f t="shared" si="0"/>
        <v>0.5</v>
      </c>
      <c r="F43" s="24" t="s">
        <v>257</v>
      </c>
    </row>
    <row r="44" spans="1:6">
      <c r="A44" s="17">
        <v>44</v>
      </c>
      <c r="B44" s="21" t="s">
        <v>258</v>
      </c>
      <c r="C44" s="22">
        <v>1.2</v>
      </c>
      <c r="D44" s="23">
        <v>0.8</v>
      </c>
      <c r="E44" s="19">
        <f t="shared" si="0"/>
        <v>0.39999999999999991</v>
      </c>
      <c r="F44" s="24"/>
    </row>
    <row r="45" spans="1:6">
      <c r="A45" s="17">
        <v>50</v>
      </c>
      <c r="B45" s="21" t="s">
        <v>80</v>
      </c>
      <c r="C45" s="22">
        <v>21</v>
      </c>
      <c r="D45" s="23">
        <v>20.6</v>
      </c>
      <c r="E45" s="19">
        <f t="shared" si="0"/>
        <v>0.39999999999999858</v>
      </c>
      <c r="F45" s="24"/>
    </row>
    <row r="46" spans="1:6">
      <c r="A46" s="17">
        <v>59</v>
      </c>
      <c r="B46" s="21" t="s">
        <v>74</v>
      </c>
      <c r="C46" s="22">
        <v>9</v>
      </c>
      <c r="D46" s="23">
        <v>8.3000000000000007</v>
      </c>
      <c r="E46" s="19">
        <f t="shared" si="0"/>
        <v>0.69999999999999929</v>
      </c>
      <c r="F46" s="24" t="s">
        <v>259</v>
      </c>
    </row>
    <row r="47" spans="1:6">
      <c r="A47" s="17">
        <v>60</v>
      </c>
      <c r="B47" s="21" t="s">
        <v>195</v>
      </c>
      <c r="C47" s="22">
        <v>16</v>
      </c>
      <c r="D47" s="23">
        <v>12.9</v>
      </c>
      <c r="E47" s="19">
        <f t="shared" si="0"/>
        <v>3.0999999999999996</v>
      </c>
      <c r="F47" s="15" t="s">
        <v>260</v>
      </c>
    </row>
    <row r="48" spans="1:6" ht="15" customHeight="1">
      <c r="E48" s="33">
        <f>SUM(E5:E47)</f>
        <v>32.579999999999991</v>
      </c>
    </row>
  </sheetData>
  <mergeCells count="7">
    <mergeCell ref="F3:F4"/>
    <mergeCell ref="A1:E2"/>
    <mergeCell ref="A3:A4"/>
    <mergeCell ref="B3:B4"/>
    <mergeCell ref="C3:C4"/>
    <mergeCell ref="D3:D4"/>
    <mergeCell ref="E3:E4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aktuální stav VŘ</vt:lpstr>
      <vt:lpstr>přehled volných SM</vt:lpstr>
      <vt:lpstr>List3</vt:lpstr>
      <vt:lpstr>'aktuální stav VŘ'!Názvy_tisku</vt:lpstr>
    </vt:vector>
  </TitlesOfParts>
  <Company>Doma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</dc:creator>
  <cp:lastModifiedBy>63083</cp:lastModifiedBy>
  <cp:lastPrinted>2017-03-31T08:17:42Z</cp:lastPrinted>
  <dcterms:created xsi:type="dcterms:W3CDTF">2017-03-03T20:05:10Z</dcterms:created>
  <dcterms:modified xsi:type="dcterms:W3CDTF">2017-03-31T12:22:31Z</dcterms:modified>
</cp:coreProperties>
</file>