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VŘ'!$A$2:$Q$44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P53" i="1"/>
  <c r="N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<sst xmlns="http://schemas.openxmlformats.org/spreadsheetml/2006/main" count="556" uniqueCount="296">
  <si>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</si>
  <si>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</si>
  <si>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</si>
  <si>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</si>
  <si>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</si>
  <si>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</si>
  <si>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</si>
  <si>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</si>
  <si>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</si>
  <si>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</si>
  <si>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</si>
  <si>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</si>
  <si>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</si>
  <si>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</si>
  <si>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</si>
  <si>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</si>
  <si>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</si>
  <si>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</si>
  <si>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</si>
  <si>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</si>
  <si>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</si>
  <si>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</si>
  <si>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</si>
  <si>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</si>
  <si>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</si>
  <si>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</si>
  <si>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</si>
  <si>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</si>
  <si>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</si>
  <si>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</si>
  <si>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</si>
  <si>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</si>
  <si>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</si>
  <si>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</si>
  <si>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</si>
  <si>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</si>
  <si>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</si>
  <si>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</si>
  <si>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</si>
  <si>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</si>
  <si>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</si>
  <si>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</si>
  <si>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</si>
  <si>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</si>
  <si>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</si>
  <si>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</si>
  <si>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</si>
  <si>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</si>
  <si>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</si>
  <si>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</si>
  <si>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</si>
  <si>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</si>
  <si>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</si>
  <si>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</si>
  <si>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</si>
  <si>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</si>
  <si>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</si>
  <si>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</si>
  <si>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</si>
  <si>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</si>
  <si>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</si>
  <si>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</si>
  <si>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</si>
  <si>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</si>
  <si>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</si>
  <si>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</si>
  <si>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</si>
  <si>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</si>
  <si>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</si>
  <si>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</si>
  <si>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</si>
  <si>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</si>
  <si>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</si>
  <si>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</si>
  <si>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</si>
  <si>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</si>
  <si>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</si>
  <si>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</si>
  <si>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</si>
  <si>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</si>
  <si>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</si>
  <si>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</si>
  <si>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</si>
  <si>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</si>
  <si>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</si>
  <si>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</si>
  <si>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</si>
  <si>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</si>
  <si>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</si>
  <si>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</si>
  <si>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</si>
  <si>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</si>
  <si>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</si>
  <si>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</si>
  <si>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</si>
  <si>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</si>
  <si>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</si>
  <si>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</si>
  <si>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</si>
  <si>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</si>
  <si>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</si>
  <si>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</si>
  <si>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</si>
  <si>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</si>
  <si>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</si>
  <si>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</si>
  <si>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</si>
  <si>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</si>
  <si>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</si>
  <si>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</si>
  <si>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</si>
  <si>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</si>
  <si>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</si>
  <si>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</si>
  <si>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</si>
  <si>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</si>
  <si>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</si>
  <si>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</si>
  <si>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</si>
  <si>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</si>
  <si>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</si>
  <si>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</si>
  <si>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</si>
  <si>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</si>
  <si>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</si>
  <si>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</si>
  <si>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</si>
  <si>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</si>
  <si>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</si>
  <si>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</si>
  <si>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</si>
  <si>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</si>
  <si>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</si>
  <si>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</si>
  <si>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</si>
  <si>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</si>
  <si>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</si>
  <si>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</si>
  <si>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</si>
  <si>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</si>
  <si>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</si>
  <si>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</si>
  <si>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</si>
  <si>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</si>
  <si>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</si>
  <si>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</si>
  <si>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</si>
  <si>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</si>
  <si>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</si>
  <si>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</si>
  <si>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</si>
  <si>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</si>
  <si>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</si>
  <si>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</si>
  <si>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</si>
  <si>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</si>
  <si>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</si>
  <si>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</si>
  <si>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</si>
  <si>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</si>
  <si>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</si>
  <si>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</si>
  <si>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</si>
  <si>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</si>
  <si>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</si>
  <si>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</si>
  <si>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</si>
  <si>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</si>
  <si>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</si>
  <si>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</si>
  <si>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</si>
  <si>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</si>
  <si>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</si>
  <si>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</si>
  <si>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</si>
  <si>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</si>
  <si>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</si>
  <si>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</si>
  <si>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</si>
  <si>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</si>
  <si>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</si>
  <si>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</si>
  <si>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</si>
  <si>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</si>
  <si>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</si>
  <si>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</si>
  <si>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</si>
  <si>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</si>
  <si>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</si>
  <si>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</si>
  <si>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</si>
  <si>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</si>
  <si>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</si>
  <si>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</si>
  <si>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</si>
  <si>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</si>
  <si>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</si>
  <si>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</si>
  <si>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</si>
  <si>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</si>
  <si>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</si>
  <si>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</si>
  <si>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</si>
  <si>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</si>
  <si>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</si>
  <si>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</si>
  <si>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</si>
  <si>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</si>
  <si>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</si>
  <si>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</si>
  <si>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</si>
  <si>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</si>
  <si>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</si>
  <si>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</si>
  <si>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</si>
  <si>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</si>
  <si>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</si>
  <si>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</si>
  <si>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</si>
  <si>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</si>
  <si>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</si>
  <si>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</si>
  <si>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</si>
  <si>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</si>
  <si>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</si>
  <si>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</si>
  <si>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</si>
  <si>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</si>
  <si>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</si>
  <si>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</si>
  <si>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</si>
  <si>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</si>
  <si>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</si>
  <si>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</si>
  <si>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</si>
  <si>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</si>
  <si>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</si>
  <si>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</si>
  <si>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</si>
  <si>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</si>
  <si>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</si>
  <si>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</si>
  <si>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</si>
  <si>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</si>
  <si>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</si>
  <si>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</si>
  <si>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</si>
  <si>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</si>
  <si>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</si>
  <si>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</si>
  <si>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</si>
  <si>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</si>
  <si>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</si>
  <si>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</si>
  <si>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</si>
  <si>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</si>
  <si>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</si>
  <si>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</si>
  <si>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</si>
  <si>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</si>
  <si>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</si>
  <si>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</si>
  <si>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</si>
  <si>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</si>
  <si>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</si>
  <si>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</si>
  <si>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</si>
  <si>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</si>
  <si>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</si>
  <si>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</si>
  <si>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</si>
  <si>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</si>
  <si>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</si>
  <si>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</si>
  <si>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</si>
  <si>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</si>
  <si>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</si>
  <si>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</si>
  <si>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</si>
  <si>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</si>
  <si>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</si>
  <si>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</si>
  <si>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</si>
  <si>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r>
      <t xml:space="preserve">pohovor - HOK, PLIC, INT2 - </t>
    </r>
    <r>
      <rPr>
        <sz val="9"/>
        <color rgb="FFFF0000"/>
        <rFont val="Calibri"/>
        <family val="2"/>
        <charset val="238"/>
        <scheme val="minor"/>
      </rPr>
      <t>souhlasí s  HOK</t>
    </r>
  </si>
  <si>
    <t>ANO-PCHIR</t>
  </si>
  <si>
    <t>ANO-1CHIR(část úvazku na DK)</t>
  </si>
  <si>
    <t>Celkem úvazků</t>
  </si>
  <si>
    <t>Počet lékařů</t>
  </si>
  <si>
    <t>osobní pohovor 29.3.</t>
  </si>
  <si>
    <t>termín nástupu</t>
  </si>
  <si>
    <t>dle dohody s prim.</t>
  </si>
  <si>
    <t>1CHIR/PCHIR</t>
  </si>
  <si>
    <t xml:space="preserve">nabídky- HOK, PLIC, INT2 </t>
  </si>
  <si>
    <t>Absolventský program  2017 - přehled nástupů</t>
  </si>
  <si>
    <t>přijala jinou nabídku</t>
  </si>
  <si>
    <t>červenec/srpen 2017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</si>
</sst>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 wrapText="1"/>
    </xf>
    <xf numFmtId="14" fontId="5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5" fillId="10" borderId="12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44" sqref="M44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59" customWidth="1"/>
    <col min="15" max="15" width="6" style="49" customWidth="1"/>
    <col min="16" max="16" width="7.28515625" style="49" customWidth="1"/>
    <col min="17" max="17" width="6.85546875" style="49" customWidth="1"/>
    <col min="18" max="18" width="27.85546875" style="57" customWidth="1"/>
  </cols>
  <sheetData>
    <row r="1" spans="1:18" ht="21.75" thickBot="1">
      <c r="A1" s="102" t="s">
        <v>293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3"/>
      <c r="M1" s="1"/>
      <c r="Q1" s="50"/>
    </row>
    <row r="2" spans="1:18" s="48" customFormat="1" ht="22.5">
      <c r="A2" s="79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264</v>
      </c>
      <c r="L2" s="41" t="s">
        <v>196</v>
      </c>
      <c r="M2" s="100" t="s">
        <v>289</v>
      </c>
      <c r="N2" s="51" t="s">
        <v>10</v>
      </c>
      <c r="O2" s="51" t="s">
        <v>201</v>
      </c>
      <c r="P2" s="51" t="s">
        <v>11</v>
      </c>
      <c r="Q2" s="52" t="s">
        <v>201</v>
      </c>
      <c r="R2" s="58"/>
    </row>
    <row r="3" spans="1:18" ht="24">
      <c r="A3" s="80" t="s">
        <v>167</v>
      </c>
      <c r="B3" s="7" t="s">
        <v>168</v>
      </c>
      <c r="C3" s="7" t="s">
        <v>169</v>
      </c>
      <c r="D3" s="2">
        <v>1.93</v>
      </c>
      <c r="E3" s="8"/>
      <c r="F3" s="8" t="s">
        <v>170</v>
      </c>
      <c r="G3" s="2" t="s">
        <v>60</v>
      </c>
      <c r="H3" s="2"/>
      <c r="I3" s="2"/>
      <c r="J3" s="2" t="s">
        <v>60</v>
      </c>
      <c r="K3" s="2" t="s">
        <v>60</v>
      </c>
      <c r="L3" s="2" t="s">
        <v>271</v>
      </c>
      <c r="M3" s="96"/>
      <c r="N3" s="67">
        <v>0.8</v>
      </c>
      <c r="O3" s="46"/>
      <c r="P3" s="68">
        <v>0</v>
      </c>
      <c r="Q3" s="81"/>
    </row>
    <row r="4" spans="1:18" ht="48" customHeight="1">
      <c r="A4" s="83" t="s">
        <v>12</v>
      </c>
      <c r="B4" s="34" t="s">
        <v>13</v>
      </c>
      <c r="C4" s="34" t="s">
        <v>14</v>
      </c>
      <c r="D4" s="34">
        <v>1.29</v>
      </c>
      <c r="E4" s="64"/>
      <c r="F4" s="64" t="s">
        <v>15</v>
      </c>
      <c r="G4" s="34" t="s">
        <v>16</v>
      </c>
      <c r="H4" s="34" t="s">
        <v>17</v>
      </c>
      <c r="I4" s="34" t="s">
        <v>18</v>
      </c>
      <c r="J4" s="34" t="s">
        <v>19</v>
      </c>
      <c r="K4" s="34" t="s">
        <v>291</v>
      </c>
      <c r="L4" s="34" t="s">
        <v>284</v>
      </c>
      <c r="M4" s="96" t="s">
        <v>294</v>
      </c>
      <c r="N4" s="67">
        <v>0</v>
      </c>
      <c r="O4" s="46"/>
      <c r="P4" s="68">
        <v>0.8</v>
      </c>
      <c r="Q4" s="81"/>
    </row>
    <row r="5" spans="1:18" ht="53.25" customHeight="1">
      <c r="A5" s="80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277</v>
      </c>
      <c r="L5" s="2" t="s">
        <v>285</v>
      </c>
      <c r="M5" s="97">
        <v>42948</v>
      </c>
      <c r="N5" s="67">
        <v>0</v>
      </c>
      <c r="O5" s="46"/>
      <c r="P5" s="68">
        <v>0.8</v>
      </c>
      <c r="Q5" s="81"/>
    </row>
    <row r="6" spans="1:18" ht="33" customHeight="1">
      <c r="A6" s="80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247</v>
      </c>
      <c r="H6" s="4" t="s">
        <v>34</v>
      </c>
      <c r="I6" s="4" t="s">
        <v>35</v>
      </c>
      <c r="J6" s="4" t="s">
        <v>247</v>
      </c>
      <c r="K6" s="56" t="s">
        <v>283</v>
      </c>
      <c r="L6" s="4"/>
      <c r="M6" s="96"/>
      <c r="N6" s="67">
        <v>0</v>
      </c>
      <c r="O6" s="46"/>
      <c r="P6" s="68">
        <v>0.8</v>
      </c>
      <c r="Q6" s="81"/>
    </row>
    <row r="7" spans="1:18">
      <c r="A7" s="82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271</v>
      </c>
      <c r="M7" s="97">
        <v>42948</v>
      </c>
      <c r="N7" s="67">
        <v>0</v>
      </c>
      <c r="O7" s="46"/>
      <c r="P7" s="68">
        <v>0.8</v>
      </c>
      <c r="Q7" s="81"/>
    </row>
    <row r="8" spans="1:18" ht="24" hidden="1">
      <c r="A8" s="83" t="s">
        <v>40</v>
      </c>
      <c r="B8" s="36" t="s">
        <v>21</v>
      </c>
      <c r="C8" s="36" t="s">
        <v>22</v>
      </c>
      <c r="D8" s="36">
        <v>1.8</v>
      </c>
      <c r="E8" s="37" t="s">
        <v>41</v>
      </c>
      <c r="F8" s="37"/>
      <c r="G8" s="65" t="s">
        <v>33</v>
      </c>
      <c r="H8" s="36" t="s">
        <v>42</v>
      </c>
      <c r="I8" s="36" t="s">
        <v>43</v>
      </c>
      <c r="J8" s="36" t="s">
        <v>36</v>
      </c>
      <c r="K8" s="66" t="s">
        <v>278</v>
      </c>
      <c r="L8" s="4" t="s">
        <v>273</v>
      </c>
      <c r="M8" s="96"/>
      <c r="N8" s="67">
        <v>0</v>
      </c>
      <c r="O8" s="46"/>
      <c r="P8" s="68"/>
      <c r="Q8" s="81"/>
    </row>
    <row r="9" spans="1:18">
      <c r="A9" s="80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267</v>
      </c>
      <c r="J9" s="2" t="s">
        <v>47</v>
      </c>
      <c r="K9" s="2" t="s">
        <v>279</v>
      </c>
      <c r="L9" s="2" t="s">
        <v>271</v>
      </c>
      <c r="M9" s="97">
        <v>42948</v>
      </c>
      <c r="N9" s="67">
        <v>0.8</v>
      </c>
      <c r="O9" s="46"/>
      <c r="P9" s="68">
        <v>0</v>
      </c>
      <c r="Q9" s="81"/>
    </row>
    <row r="10" spans="1:18">
      <c r="A10" s="80" t="s">
        <v>66</v>
      </c>
      <c r="B10" s="2" t="s">
        <v>13</v>
      </c>
      <c r="C10" s="2" t="s">
        <v>22</v>
      </c>
      <c r="D10" s="2">
        <v>1.56</v>
      </c>
      <c r="E10" s="8" t="s">
        <v>67</v>
      </c>
      <c r="F10" s="8"/>
      <c r="G10" s="2" t="s">
        <v>51</v>
      </c>
      <c r="H10" s="2" t="s">
        <v>33</v>
      </c>
      <c r="I10" s="2" t="s">
        <v>68</v>
      </c>
      <c r="J10" s="2" t="s">
        <v>47</v>
      </c>
      <c r="K10" s="2" t="s">
        <v>47</v>
      </c>
      <c r="L10" s="2" t="s">
        <v>271</v>
      </c>
      <c r="M10" s="96"/>
      <c r="N10" s="67">
        <v>0.8</v>
      </c>
      <c r="O10" s="46"/>
      <c r="P10" s="68">
        <v>0</v>
      </c>
      <c r="Q10" s="81"/>
    </row>
    <row r="11" spans="1:18" ht="22.5" customHeight="1">
      <c r="A11" s="82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266</v>
      </c>
      <c r="J11" s="2" t="s">
        <v>51</v>
      </c>
      <c r="K11" s="2" t="s">
        <v>51</v>
      </c>
      <c r="L11" s="2" t="s">
        <v>271</v>
      </c>
      <c r="M11" s="97">
        <v>42917</v>
      </c>
      <c r="N11" s="67">
        <v>0</v>
      </c>
      <c r="O11" s="46"/>
      <c r="P11" s="68">
        <v>0.8</v>
      </c>
      <c r="Q11" s="81"/>
    </row>
    <row r="12" spans="1:18">
      <c r="A12" s="82" t="s">
        <v>69</v>
      </c>
      <c r="B12" s="7" t="s">
        <v>70</v>
      </c>
      <c r="C12" s="7" t="s">
        <v>22</v>
      </c>
      <c r="D12" s="2">
        <v>1.31</v>
      </c>
      <c r="E12" s="8" t="s">
        <v>71</v>
      </c>
      <c r="F12" s="8"/>
      <c r="G12" s="6" t="s">
        <v>72</v>
      </c>
      <c r="H12" s="2" t="s">
        <v>73</v>
      </c>
      <c r="I12" s="2" t="s">
        <v>74</v>
      </c>
      <c r="J12" s="2" t="s">
        <v>72</v>
      </c>
      <c r="K12" s="56" t="s">
        <v>292</v>
      </c>
      <c r="L12" s="2" t="s">
        <v>273</v>
      </c>
      <c r="M12" s="96"/>
      <c r="N12" s="67">
        <v>0</v>
      </c>
      <c r="O12" s="46"/>
      <c r="P12" s="68">
        <v>0.8</v>
      </c>
      <c r="Q12" s="81"/>
    </row>
    <row r="13" spans="1:18">
      <c r="A13" s="80" t="s">
        <v>75</v>
      </c>
      <c r="B13" s="2" t="s">
        <v>76</v>
      </c>
      <c r="C13" s="2" t="s">
        <v>22</v>
      </c>
      <c r="D13" s="2">
        <v>1.74</v>
      </c>
      <c r="E13" s="8" t="s">
        <v>71</v>
      </c>
      <c r="F13" s="8"/>
      <c r="G13" s="2" t="s">
        <v>72</v>
      </c>
      <c r="H13" s="2"/>
      <c r="I13" s="2"/>
      <c r="J13" s="2" t="s">
        <v>72</v>
      </c>
      <c r="K13" s="2" t="s">
        <v>268</v>
      </c>
      <c r="L13" s="2" t="s">
        <v>271</v>
      </c>
      <c r="M13" s="97">
        <v>42948</v>
      </c>
      <c r="N13" s="67">
        <v>0</v>
      </c>
      <c r="O13" s="46"/>
      <c r="P13" s="68">
        <v>0.8</v>
      </c>
      <c r="Q13" s="81"/>
    </row>
    <row r="14" spans="1:18">
      <c r="A14" s="80" t="s">
        <v>77</v>
      </c>
      <c r="B14" s="2" t="s">
        <v>78</v>
      </c>
      <c r="C14" s="2" t="s">
        <v>22</v>
      </c>
      <c r="D14" s="2">
        <v>1.66</v>
      </c>
      <c r="E14" s="8" t="s">
        <v>79</v>
      </c>
      <c r="F14" s="8"/>
      <c r="G14" s="2" t="s">
        <v>72</v>
      </c>
      <c r="H14" s="2" t="s">
        <v>80</v>
      </c>
      <c r="I14" s="2" t="s">
        <v>81</v>
      </c>
      <c r="J14" s="2" t="s">
        <v>72</v>
      </c>
      <c r="K14" s="2" t="s">
        <v>268</v>
      </c>
      <c r="L14" s="2" t="s">
        <v>271</v>
      </c>
      <c r="M14" s="97">
        <v>42948</v>
      </c>
      <c r="N14" s="67">
        <v>0</v>
      </c>
      <c r="O14" s="46"/>
      <c r="P14" s="68">
        <v>0.8</v>
      </c>
      <c r="Q14" s="81"/>
    </row>
    <row r="15" spans="1:18" ht="24">
      <c r="A15" s="82" t="s">
        <v>92</v>
      </c>
      <c r="B15" s="7" t="s">
        <v>83</v>
      </c>
      <c r="C15" s="7" t="s">
        <v>22</v>
      </c>
      <c r="D15" s="2">
        <v>1.8</v>
      </c>
      <c r="E15" s="8"/>
      <c r="F15" s="8"/>
      <c r="G15" s="2" t="s">
        <v>72</v>
      </c>
      <c r="H15" s="4" t="s">
        <v>93</v>
      </c>
      <c r="I15" s="2" t="s">
        <v>52</v>
      </c>
      <c r="J15" s="2" t="s">
        <v>72</v>
      </c>
      <c r="K15" s="2" t="s">
        <v>269</v>
      </c>
      <c r="L15" s="2" t="s">
        <v>271</v>
      </c>
      <c r="M15" s="97">
        <v>42948</v>
      </c>
      <c r="N15" s="67">
        <v>0</v>
      </c>
      <c r="O15" s="46"/>
      <c r="P15" s="68">
        <v>0.8</v>
      </c>
      <c r="Q15" s="81"/>
    </row>
    <row r="16" spans="1:18" ht="44.25" customHeight="1">
      <c r="A16" s="80" t="s">
        <v>94</v>
      </c>
      <c r="B16" s="2" t="s">
        <v>13</v>
      </c>
      <c r="C16" s="2" t="s">
        <v>22</v>
      </c>
      <c r="D16" s="2">
        <v>1.54</v>
      </c>
      <c r="E16" s="8" t="s">
        <v>95</v>
      </c>
      <c r="F16" s="8" t="s">
        <v>96</v>
      </c>
      <c r="G16" s="6" t="s">
        <v>72</v>
      </c>
      <c r="H16" s="2"/>
      <c r="I16" s="2"/>
      <c r="J16" s="2" t="s">
        <v>72</v>
      </c>
      <c r="K16" s="66" t="s">
        <v>292</v>
      </c>
      <c r="L16" s="2"/>
      <c r="M16" s="96" t="s">
        <v>294</v>
      </c>
      <c r="N16" s="67">
        <v>0</v>
      </c>
      <c r="O16" s="46"/>
      <c r="P16" s="68">
        <v>0.8</v>
      </c>
      <c r="Q16" s="81"/>
    </row>
    <row r="17" spans="1:18" ht="23.25" customHeight="1">
      <c r="A17" s="84" t="s">
        <v>97</v>
      </c>
      <c r="B17" s="35" t="s">
        <v>98</v>
      </c>
      <c r="C17" s="35" t="s">
        <v>87</v>
      </c>
      <c r="D17" s="35">
        <v>1.1399999999999999</v>
      </c>
      <c r="E17" s="38" t="s">
        <v>203</v>
      </c>
      <c r="F17" s="38" t="s">
        <v>99</v>
      </c>
      <c r="G17" s="39" t="s">
        <v>72</v>
      </c>
      <c r="H17" s="40" t="s">
        <v>100</v>
      </c>
      <c r="I17" s="40" t="s">
        <v>28</v>
      </c>
      <c r="J17" s="2" t="s">
        <v>72</v>
      </c>
      <c r="K17" s="56" t="s">
        <v>292</v>
      </c>
      <c r="L17" s="2"/>
      <c r="M17" s="96"/>
      <c r="N17" s="67">
        <v>0</v>
      </c>
      <c r="O17" s="46"/>
      <c r="P17" s="68">
        <v>0.8</v>
      </c>
      <c r="Q17" s="81"/>
    </row>
    <row r="18" spans="1:18" ht="21" customHeight="1">
      <c r="A18" s="80" t="s">
        <v>86</v>
      </c>
      <c r="B18" s="2" t="s">
        <v>30</v>
      </c>
      <c r="C18" s="2" t="s">
        <v>87</v>
      </c>
      <c r="D18" s="2">
        <v>1.36</v>
      </c>
      <c r="E18" s="8"/>
      <c r="F18" s="8" t="s">
        <v>88</v>
      </c>
      <c r="G18" s="2" t="s">
        <v>72</v>
      </c>
      <c r="H18" s="2" t="s">
        <v>89</v>
      </c>
      <c r="I18" s="2" t="s">
        <v>90</v>
      </c>
      <c r="J18" s="2" t="s">
        <v>91</v>
      </c>
      <c r="K18" s="2" t="s">
        <v>91</v>
      </c>
      <c r="L18" s="2" t="s">
        <v>271</v>
      </c>
      <c r="M18" s="97">
        <v>42979</v>
      </c>
      <c r="N18" s="67">
        <v>0</v>
      </c>
      <c r="O18" s="46"/>
      <c r="P18" s="68">
        <v>0.8</v>
      </c>
      <c r="Q18" s="81"/>
    </row>
    <row r="19" spans="1:18" ht="21.75" customHeight="1">
      <c r="A19" s="80" t="s">
        <v>101</v>
      </c>
      <c r="B19" s="2" t="s">
        <v>102</v>
      </c>
      <c r="C19" s="2" t="s">
        <v>22</v>
      </c>
      <c r="D19" s="2">
        <v>2.27</v>
      </c>
      <c r="E19" s="8" t="s">
        <v>103</v>
      </c>
      <c r="F19" s="8" t="s">
        <v>104</v>
      </c>
      <c r="G19" s="2" t="s">
        <v>105</v>
      </c>
      <c r="H19" s="2"/>
      <c r="I19" s="2"/>
      <c r="J19" s="2" t="s">
        <v>68</v>
      </c>
      <c r="K19" s="2" t="s">
        <v>68</v>
      </c>
      <c r="L19" s="2" t="s">
        <v>271</v>
      </c>
      <c r="M19" s="97">
        <v>42931</v>
      </c>
      <c r="N19" s="67">
        <v>0</v>
      </c>
      <c r="O19" s="46"/>
      <c r="P19" s="68">
        <v>0.8</v>
      </c>
      <c r="Q19" s="81"/>
    </row>
    <row r="20" spans="1:18">
      <c r="A20" s="80" t="s">
        <v>110</v>
      </c>
      <c r="B20" s="2" t="s">
        <v>111</v>
      </c>
      <c r="C20" s="2" t="s">
        <v>22</v>
      </c>
      <c r="D20" s="2">
        <v>1.89</v>
      </c>
      <c r="E20" s="8" t="s">
        <v>112</v>
      </c>
      <c r="F20" s="8"/>
      <c r="G20" s="2" t="s">
        <v>109</v>
      </c>
      <c r="H20" s="2" t="s">
        <v>100</v>
      </c>
      <c r="I20" s="2" t="s">
        <v>113</v>
      </c>
      <c r="J20" s="2" t="s">
        <v>262</v>
      </c>
      <c r="K20" s="2" t="s">
        <v>262</v>
      </c>
      <c r="L20" s="2" t="s">
        <v>271</v>
      </c>
      <c r="M20" s="97">
        <v>42948</v>
      </c>
      <c r="N20" s="67">
        <v>0.8</v>
      </c>
      <c r="O20" s="46"/>
      <c r="P20" s="68">
        <v>0</v>
      </c>
      <c r="Q20" s="81"/>
    </row>
    <row r="21" spans="1:18">
      <c r="A21" s="82" t="s">
        <v>106</v>
      </c>
      <c r="B21" s="7" t="s">
        <v>107</v>
      </c>
      <c r="C21" s="7" t="s">
        <v>22</v>
      </c>
      <c r="D21" s="2">
        <v>1.85</v>
      </c>
      <c r="E21" s="8" t="s">
        <v>108</v>
      </c>
      <c r="F21" s="8"/>
      <c r="G21" s="2" t="s">
        <v>109</v>
      </c>
      <c r="H21" s="2" t="s">
        <v>35</v>
      </c>
      <c r="I21" s="2" t="s">
        <v>57</v>
      </c>
      <c r="J21" s="2" t="s">
        <v>262</v>
      </c>
      <c r="K21" s="2" t="s">
        <v>262</v>
      </c>
      <c r="L21" s="2" t="s">
        <v>271</v>
      </c>
      <c r="M21" s="97">
        <v>42948</v>
      </c>
      <c r="N21" s="67">
        <v>0</v>
      </c>
      <c r="O21" s="46"/>
      <c r="P21" s="68">
        <v>0.8</v>
      </c>
      <c r="Q21" s="81"/>
    </row>
    <row r="22" spans="1:18" ht="36" hidden="1">
      <c r="A22" s="85" t="s">
        <v>114</v>
      </c>
      <c r="B22" s="42" t="s">
        <v>115</v>
      </c>
      <c r="C22" s="42" t="s">
        <v>22</v>
      </c>
      <c r="D22" s="42">
        <v>1.98</v>
      </c>
      <c r="E22" s="63" t="s">
        <v>116</v>
      </c>
      <c r="F22" s="63" t="s">
        <v>117</v>
      </c>
      <c r="G22" s="42" t="s">
        <v>81</v>
      </c>
      <c r="H22" s="42"/>
      <c r="I22" s="42"/>
      <c r="J22" s="42" t="s">
        <v>81</v>
      </c>
      <c r="K22" s="42" t="s">
        <v>81</v>
      </c>
      <c r="L22" s="3" t="s">
        <v>274</v>
      </c>
      <c r="M22" s="98"/>
      <c r="N22" s="67">
        <v>0</v>
      </c>
      <c r="O22" s="46"/>
      <c r="P22" s="68">
        <v>0</v>
      </c>
      <c r="Q22" s="81"/>
    </row>
    <row r="23" spans="1:18" ht="30" customHeight="1">
      <c r="A23" s="82" t="s">
        <v>118</v>
      </c>
      <c r="B23" s="7" t="s">
        <v>38</v>
      </c>
      <c r="C23" s="7" t="s">
        <v>22</v>
      </c>
      <c r="D23" s="2">
        <v>1.57</v>
      </c>
      <c r="E23" s="8" t="s">
        <v>119</v>
      </c>
      <c r="F23" s="8"/>
      <c r="G23" s="2" t="s">
        <v>120</v>
      </c>
      <c r="H23" s="2"/>
      <c r="I23" s="2"/>
      <c r="J23" s="2" t="s">
        <v>120</v>
      </c>
      <c r="K23" s="2" t="s">
        <v>120</v>
      </c>
      <c r="L23" s="2" t="s">
        <v>271</v>
      </c>
      <c r="M23" s="96" t="s">
        <v>290</v>
      </c>
      <c r="N23" s="67">
        <v>0.8</v>
      </c>
      <c r="O23" s="46"/>
      <c r="P23" s="68">
        <v>0</v>
      </c>
      <c r="Q23" s="81"/>
    </row>
    <row r="24" spans="1:18" ht="15.75" customHeight="1">
      <c r="A24" s="82" t="s">
        <v>121</v>
      </c>
      <c r="B24" s="2" t="s">
        <v>122</v>
      </c>
      <c r="C24" s="2" t="s">
        <v>22</v>
      </c>
      <c r="D24" s="2">
        <v>1.23</v>
      </c>
      <c r="E24" s="8" t="s">
        <v>123</v>
      </c>
      <c r="F24" s="8" t="s">
        <v>124</v>
      </c>
      <c r="G24" s="2" t="s">
        <v>125</v>
      </c>
      <c r="H24" s="2"/>
      <c r="I24" s="2"/>
      <c r="J24" s="2" t="s">
        <v>125</v>
      </c>
      <c r="K24" s="2" t="s">
        <v>125</v>
      </c>
      <c r="L24" s="4" t="s">
        <v>271</v>
      </c>
      <c r="M24" s="97">
        <v>42948</v>
      </c>
      <c r="N24" s="67">
        <v>0</v>
      </c>
      <c r="O24" s="46"/>
      <c r="P24" s="68">
        <v>0.8</v>
      </c>
      <c r="Q24" s="81"/>
    </row>
    <row r="25" spans="1:18" ht="24" hidden="1">
      <c r="A25" s="80" t="s">
        <v>127</v>
      </c>
      <c r="B25" s="2" t="s">
        <v>128</v>
      </c>
      <c r="C25" s="2" t="s">
        <v>22</v>
      </c>
      <c r="D25" s="2">
        <v>1.65</v>
      </c>
      <c r="E25" s="8" t="s">
        <v>129</v>
      </c>
      <c r="F25" s="8" t="s">
        <v>130</v>
      </c>
      <c r="G25" s="6" t="s">
        <v>125</v>
      </c>
      <c r="H25" s="2"/>
      <c r="I25" s="2"/>
      <c r="J25" s="4" t="s">
        <v>126</v>
      </c>
      <c r="K25" s="56" t="s">
        <v>280</v>
      </c>
      <c r="L25" s="2" t="s">
        <v>273</v>
      </c>
      <c r="M25" s="96"/>
      <c r="N25" s="67"/>
      <c r="O25" s="46"/>
      <c r="P25" s="68"/>
      <c r="Q25" s="81"/>
    </row>
    <row r="26" spans="1:18" ht="48" hidden="1">
      <c r="A26" s="83" t="s">
        <v>131</v>
      </c>
      <c r="B26" s="34" t="s">
        <v>122</v>
      </c>
      <c r="C26" s="34" t="s">
        <v>22</v>
      </c>
      <c r="D26" s="34">
        <v>1.54</v>
      </c>
      <c r="E26" s="64" t="s">
        <v>132</v>
      </c>
      <c r="F26" s="64" t="s">
        <v>133</v>
      </c>
      <c r="G26" s="65" t="s">
        <v>125</v>
      </c>
      <c r="H26" s="34"/>
      <c r="I26" s="34"/>
      <c r="J26" s="36" t="s">
        <v>126</v>
      </c>
      <c r="K26" s="66" t="s">
        <v>282</v>
      </c>
      <c r="L26" s="34" t="s">
        <v>273</v>
      </c>
      <c r="M26" s="99"/>
      <c r="N26" s="67"/>
      <c r="O26" s="46"/>
      <c r="P26" s="68"/>
      <c r="Q26" s="81"/>
    </row>
    <row r="27" spans="1:18">
      <c r="A27" s="80" t="s">
        <v>136</v>
      </c>
      <c r="B27" s="2" t="s">
        <v>137</v>
      </c>
      <c r="C27" s="2" t="s">
        <v>22</v>
      </c>
      <c r="D27" s="2">
        <v>1.81</v>
      </c>
      <c r="E27" s="8" t="s">
        <v>138</v>
      </c>
      <c r="F27" s="8"/>
      <c r="G27" s="2" t="s">
        <v>139</v>
      </c>
      <c r="H27" s="2"/>
      <c r="I27" s="2"/>
      <c r="J27" s="2" t="s">
        <v>139</v>
      </c>
      <c r="K27" s="2" t="s">
        <v>139</v>
      </c>
      <c r="L27" s="2" t="s">
        <v>271</v>
      </c>
      <c r="M27" s="97">
        <v>42979</v>
      </c>
      <c r="N27" s="67">
        <v>0</v>
      </c>
      <c r="O27" s="46"/>
      <c r="P27" s="68">
        <v>0.8</v>
      </c>
      <c r="Q27" s="81"/>
    </row>
    <row r="28" spans="1:18" ht="24">
      <c r="A28" s="80" t="s">
        <v>61</v>
      </c>
      <c r="B28" s="2" t="s">
        <v>62</v>
      </c>
      <c r="C28" s="2" t="s">
        <v>22</v>
      </c>
      <c r="D28" s="2">
        <v>1.87</v>
      </c>
      <c r="E28" s="8" t="s">
        <v>63</v>
      </c>
      <c r="F28" s="8"/>
      <c r="G28" s="2" t="s">
        <v>51</v>
      </c>
      <c r="H28" s="2" t="s">
        <v>64</v>
      </c>
      <c r="I28" s="2" t="s">
        <v>65</v>
      </c>
      <c r="J28" s="2" t="s">
        <v>43</v>
      </c>
      <c r="K28" s="2" t="s">
        <v>43</v>
      </c>
      <c r="L28" s="2" t="s">
        <v>271</v>
      </c>
      <c r="M28" s="96"/>
      <c r="N28" s="67">
        <v>0</v>
      </c>
      <c r="O28" s="46"/>
      <c r="P28" s="68">
        <v>0.8</v>
      </c>
      <c r="Q28" s="81"/>
      <c r="R28" s="57" t="s">
        <v>276</v>
      </c>
    </row>
    <row r="29" spans="1:18">
      <c r="A29" s="80" t="s">
        <v>143</v>
      </c>
      <c r="B29" s="2" t="s">
        <v>78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109</v>
      </c>
      <c r="I29" s="2" t="s">
        <v>100</v>
      </c>
      <c r="J29" s="2" t="s">
        <v>43</v>
      </c>
      <c r="K29" s="2" t="s">
        <v>43</v>
      </c>
      <c r="L29" s="2" t="s">
        <v>271</v>
      </c>
      <c r="M29" s="97">
        <v>42948</v>
      </c>
      <c r="N29" s="67">
        <v>0</v>
      </c>
      <c r="O29" s="46"/>
      <c r="P29" s="68">
        <v>0.8</v>
      </c>
      <c r="Q29" s="81"/>
    </row>
    <row r="30" spans="1:18" ht="20.45" customHeight="1">
      <c r="A30" s="80" t="s">
        <v>144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100</v>
      </c>
      <c r="H30" s="2" t="s">
        <v>28</v>
      </c>
      <c r="I30" s="2" t="s">
        <v>142</v>
      </c>
      <c r="J30" s="2" t="s">
        <v>100</v>
      </c>
      <c r="K30" s="2" t="s">
        <v>100</v>
      </c>
      <c r="L30" s="2" t="s">
        <v>271</v>
      </c>
      <c r="M30" s="97">
        <v>42948</v>
      </c>
      <c r="N30" s="67">
        <v>0.8</v>
      </c>
      <c r="O30" s="46"/>
      <c r="P30" s="68"/>
      <c r="Q30" s="81"/>
    </row>
    <row r="31" spans="1:18" ht="22.5">
      <c r="A31" s="83" t="s">
        <v>145</v>
      </c>
      <c r="B31" s="34" t="s">
        <v>146</v>
      </c>
      <c r="C31" s="34" t="s">
        <v>22</v>
      </c>
      <c r="D31" s="34">
        <v>1.54</v>
      </c>
      <c r="E31" s="64" t="s">
        <v>147</v>
      </c>
      <c r="F31" s="64" t="s">
        <v>148</v>
      </c>
      <c r="G31" s="34" t="s">
        <v>100</v>
      </c>
      <c r="H31" s="34" t="s">
        <v>16</v>
      </c>
      <c r="I31" s="34" t="s">
        <v>113</v>
      </c>
      <c r="J31" s="34" t="s">
        <v>100</v>
      </c>
      <c r="K31" s="34" t="s">
        <v>100</v>
      </c>
      <c r="L31" s="34" t="s">
        <v>271</v>
      </c>
      <c r="M31" s="96"/>
      <c r="N31" s="67">
        <v>0.8</v>
      </c>
      <c r="O31" s="46"/>
      <c r="P31" s="68">
        <v>0</v>
      </c>
      <c r="Q31" s="81"/>
    </row>
    <row r="32" spans="1:18" ht="23.25" customHeight="1">
      <c r="A32" s="82" t="s">
        <v>151</v>
      </c>
      <c r="B32" s="2" t="s">
        <v>137</v>
      </c>
      <c r="C32" s="2" t="s">
        <v>22</v>
      </c>
      <c r="D32" s="2">
        <v>1.3</v>
      </c>
      <c r="E32" s="8" t="s">
        <v>202</v>
      </c>
      <c r="F32" s="8" t="s">
        <v>152</v>
      </c>
      <c r="G32" s="2" t="s">
        <v>56</v>
      </c>
      <c r="H32" s="2" t="s">
        <v>109</v>
      </c>
      <c r="I32" s="2" t="s">
        <v>52</v>
      </c>
      <c r="J32" s="2" t="s">
        <v>153</v>
      </c>
      <c r="K32" s="2" t="s">
        <v>265</v>
      </c>
      <c r="L32" s="2" t="s">
        <v>271</v>
      </c>
      <c r="M32" s="97">
        <v>42979</v>
      </c>
      <c r="N32" s="67">
        <v>0.8</v>
      </c>
      <c r="O32" s="46"/>
      <c r="P32" s="68">
        <v>0</v>
      </c>
      <c r="Q32" s="81"/>
    </row>
    <row r="33" spans="1:17">
      <c r="A33" s="82" t="s">
        <v>154</v>
      </c>
      <c r="B33" s="2" t="s">
        <v>38</v>
      </c>
      <c r="C33" s="2" t="s">
        <v>22</v>
      </c>
      <c r="D33" s="2">
        <v>1.31</v>
      </c>
      <c r="E33" s="8" t="s">
        <v>155</v>
      </c>
      <c r="F33" s="8" t="s">
        <v>156</v>
      </c>
      <c r="G33" s="2" t="s">
        <v>56</v>
      </c>
      <c r="H33" s="2" t="s">
        <v>43</v>
      </c>
      <c r="I33" s="2" t="s">
        <v>60</v>
      </c>
      <c r="J33" s="2" t="s">
        <v>153</v>
      </c>
      <c r="K33" s="2" t="s">
        <v>265</v>
      </c>
      <c r="L33" s="2" t="s">
        <v>271</v>
      </c>
      <c r="M33" s="97">
        <v>42962</v>
      </c>
      <c r="N33" s="67">
        <v>0.8</v>
      </c>
      <c r="O33" s="46"/>
      <c r="P33" s="68">
        <v>0</v>
      </c>
      <c r="Q33" s="81"/>
    </row>
    <row r="34" spans="1:17" ht="55.5" hidden="1" customHeight="1">
      <c r="A34" s="83" t="s">
        <v>53</v>
      </c>
      <c r="B34" s="34" t="s">
        <v>54</v>
      </c>
      <c r="C34" s="34" t="s">
        <v>50</v>
      </c>
      <c r="D34" s="34">
        <v>1.67</v>
      </c>
      <c r="E34" s="64"/>
      <c r="F34" s="64" t="s">
        <v>55</v>
      </c>
      <c r="G34" s="34" t="s">
        <v>51</v>
      </c>
      <c r="H34" s="34" t="s">
        <v>56</v>
      </c>
      <c r="I34" s="34" t="s">
        <v>57</v>
      </c>
      <c r="J34" s="34" t="s">
        <v>198</v>
      </c>
      <c r="K34" s="34" t="s">
        <v>265</v>
      </c>
      <c r="L34" s="34" t="s">
        <v>288</v>
      </c>
      <c r="M34" s="99"/>
      <c r="N34" s="67"/>
      <c r="O34" s="46"/>
      <c r="P34" s="68">
        <v>0</v>
      </c>
      <c r="Q34" s="81"/>
    </row>
    <row r="35" spans="1:17" ht="36.75" customHeight="1">
      <c r="A35" s="82" t="s">
        <v>157</v>
      </c>
      <c r="B35" s="7" t="s">
        <v>158</v>
      </c>
      <c r="C35" s="7" t="s">
        <v>22</v>
      </c>
      <c r="D35" s="2">
        <v>1.94</v>
      </c>
      <c r="E35" s="8" t="s">
        <v>159</v>
      </c>
      <c r="F35" s="8" t="s">
        <v>160</v>
      </c>
      <c r="G35" s="2" t="s">
        <v>35</v>
      </c>
      <c r="H35" s="2"/>
      <c r="I35" s="2"/>
      <c r="J35" s="2" t="s">
        <v>161</v>
      </c>
      <c r="K35" s="2" t="s">
        <v>270</v>
      </c>
      <c r="L35" s="2" t="s">
        <v>271</v>
      </c>
      <c r="M35" s="97">
        <v>42917</v>
      </c>
      <c r="N35" s="67">
        <v>0</v>
      </c>
      <c r="O35" s="46"/>
      <c r="P35" s="68">
        <v>0.8</v>
      </c>
      <c r="Q35" s="81"/>
    </row>
    <row r="36" spans="1:17">
      <c r="A36" s="80" t="s">
        <v>164</v>
      </c>
      <c r="B36" s="2" t="s">
        <v>165</v>
      </c>
      <c r="C36" s="2" t="s">
        <v>22</v>
      </c>
      <c r="D36" s="2">
        <v>2.12</v>
      </c>
      <c r="E36" s="8" t="s">
        <v>166</v>
      </c>
      <c r="F36" s="8"/>
      <c r="G36" s="2" t="s">
        <v>35</v>
      </c>
      <c r="H36" s="2" t="s">
        <v>34</v>
      </c>
      <c r="I36" s="2" t="s">
        <v>42</v>
      </c>
      <c r="J36" s="2" t="s">
        <v>161</v>
      </c>
      <c r="K36" s="2" t="s">
        <v>270</v>
      </c>
      <c r="L36" s="2" t="s">
        <v>271</v>
      </c>
      <c r="M36" s="97">
        <v>42917</v>
      </c>
      <c r="N36" s="67">
        <v>0</v>
      </c>
      <c r="O36" s="46"/>
      <c r="P36" s="68">
        <v>0.8</v>
      </c>
      <c r="Q36" s="81"/>
    </row>
    <row r="37" spans="1:17" ht="36">
      <c r="A37" s="82" t="s">
        <v>173</v>
      </c>
      <c r="B37" s="7" t="s">
        <v>59</v>
      </c>
      <c r="C37" s="7" t="s">
        <v>22</v>
      </c>
      <c r="D37" s="2">
        <v>2.14</v>
      </c>
      <c r="E37" s="8" t="s">
        <v>174</v>
      </c>
      <c r="F37" s="8"/>
      <c r="G37" s="2" t="s">
        <v>60</v>
      </c>
      <c r="H37" s="7"/>
      <c r="I37" s="7"/>
      <c r="J37" s="7" t="s">
        <v>60</v>
      </c>
      <c r="K37" s="7" t="s">
        <v>60</v>
      </c>
      <c r="L37" s="4" t="s">
        <v>271</v>
      </c>
      <c r="M37" s="96" t="s">
        <v>295</v>
      </c>
      <c r="N37" s="67">
        <v>0.8</v>
      </c>
      <c r="O37" s="46"/>
      <c r="P37" s="68">
        <v>0</v>
      </c>
      <c r="Q37" s="81"/>
    </row>
    <row r="38" spans="1:17" ht="17.25" customHeight="1">
      <c r="A38" s="80" t="s">
        <v>140</v>
      </c>
      <c r="B38" s="2" t="s">
        <v>30</v>
      </c>
      <c r="C38" s="2" t="s">
        <v>22</v>
      </c>
      <c r="D38" s="2">
        <v>2.0299999999999998</v>
      </c>
      <c r="E38" s="8" t="s">
        <v>138</v>
      </c>
      <c r="F38" s="8" t="s">
        <v>141</v>
      </c>
      <c r="G38" s="2" t="s">
        <v>139</v>
      </c>
      <c r="H38" s="2" t="s">
        <v>142</v>
      </c>
      <c r="I38" s="2" t="s">
        <v>17</v>
      </c>
      <c r="J38" s="2" t="s">
        <v>142</v>
      </c>
      <c r="K38" s="2" t="s">
        <v>142</v>
      </c>
      <c r="L38" s="4" t="s">
        <v>271</v>
      </c>
      <c r="M38" s="97">
        <v>42917</v>
      </c>
      <c r="N38" s="67"/>
      <c r="O38" s="46"/>
      <c r="P38" s="68">
        <v>0.8</v>
      </c>
      <c r="Q38" s="81"/>
    </row>
    <row r="39" spans="1:17">
      <c r="A39" s="82" t="s">
        <v>178</v>
      </c>
      <c r="B39" s="7" t="s">
        <v>179</v>
      </c>
      <c r="C39" s="7" t="s">
        <v>87</v>
      </c>
      <c r="D39" s="2">
        <v>1.63</v>
      </c>
      <c r="E39" s="8"/>
      <c r="F39" s="8"/>
      <c r="G39" s="2" t="s">
        <v>142</v>
      </c>
      <c r="H39" s="2" t="s">
        <v>180</v>
      </c>
      <c r="I39" s="2"/>
      <c r="J39" s="2" t="s">
        <v>142</v>
      </c>
      <c r="K39" s="2" t="s">
        <v>142</v>
      </c>
      <c r="L39" s="2" t="s">
        <v>271</v>
      </c>
      <c r="M39" s="97">
        <v>42917</v>
      </c>
      <c r="N39" s="67">
        <v>0.8</v>
      </c>
      <c r="O39" s="46"/>
      <c r="P39" s="68">
        <v>0</v>
      </c>
      <c r="Q39" s="81"/>
    </row>
    <row r="40" spans="1:17">
      <c r="A40" s="80" t="s">
        <v>181</v>
      </c>
      <c r="B40" s="2" t="s">
        <v>182</v>
      </c>
      <c r="C40" s="2" t="s">
        <v>183</v>
      </c>
      <c r="D40" s="2">
        <v>1.86</v>
      </c>
      <c r="E40" s="8"/>
      <c r="F40" s="8"/>
      <c r="G40" s="2" t="s">
        <v>142</v>
      </c>
      <c r="H40" s="2"/>
      <c r="I40" s="2"/>
      <c r="J40" s="2" t="s">
        <v>142</v>
      </c>
      <c r="K40" s="2" t="s">
        <v>142</v>
      </c>
      <c r="L40" s="2" t="s">
        <v>271</v>
      </c>
      <c r="M40" s="96"/>
      <c r="N40" s="67">
        <v>0.8</v>
      </c>
      <c r="O40" s="46"/>
      <c r="P40" s="68">
        <v>0</v>
      </c>
      <c r="Q40" s="81"/>
    </row>
    <row r="41" spans="1:17">
      <c r="A41" s="80" t="s">
        <v>184</v>
      </c>
      <c r="B41" s="2" t="s">
        <v>185</v>
      </c>
      <c r="C41" s="2" t="s">
        <v>22</v>
      </c>
      <c r="D41" s="2">
        <v>2.08</v>
      </c>
      <c r="E41" s="8"/>
      <c r="F41" s="8" t="s">
        <v>186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271</v>
      </c>
      <c r="M41" s="97">
        <v>42948</v>
      </c>
      <c r="N41" s="67">
        <v>0</v>
      </c>
      <c r="O41" s="46"/>
      <c r="P41" s="68">
        <v>0.8</v>
      </c>
      <c r="Q41" s="81"/>
    </row>
    <row r="42" spans="1:17">
      <c r="A42" s="82" t="s">
        <v>187</v>
      </c>
      <c r="B42" s="2" t="s">
        <v>188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281</v>
      </c>
      <c r="L42" s="4" t="s">
        <v>271</v>
      </c>
      <c r="M42" s="97">
        <v>42948</v>
      </c>
      <c r="N42" s="67">
        <v>0</v>
      </c>
      <c r="O42" s="46"/>
      <c r="P42" s="68">
        <v>0.8</v>
      </c>
      <c r="Q42" s="81"/>
    </row>
    <row r="43" spans="1:17" ht="22.5">
      <c r="A43" s="84" t="s">
        <v>192</v>
      </c>
      <c r="B43" s="43" t="s">
        <v>193</v>
      </c>
      <c r="C43" s="43" t="s">
        <v>87</v>
      </c>
      <c r="D43" s="43">
        <v>1.51</v>
      </c>
      <c r="E43" s="44"/>
      <c r="F43" s="44" t="s">
        <v>194</v>
      </c>
      <c r="G43" s="35" t="s">
        <v>195</v>
      </c>
      <c r="H43" s="39" t="s">
        <v>81</v>
      </c>
      <c r="I43" s="43" t="s">
        <v>18</v>
      </c>
      <c r="J43" s="45" t="s">
        <v>195</v>
      </c>
      <c r="K43" s="2" t="s">
        <v>195</v>
      </c>
      <c r="L43" s="94" t="s">
        <v>271</v>
      </c>
      <c r="M43" s="97">
        <v>42979</v>
      </c>
      <c r="N43" s="67">
        <v>0.8</v>
      </c>
      <c r="O43" s="46"/>
      <c r="P43" s="68">
        <v>0</v>
      </c>
      <c r="Q43" s="81"/>
    </row>
    <row r="44" spans="1:17" ht="15.75" thickBot="1">
      <c r="A44" s="86" t="s">
        <v>189</v>
      </c>
      <c r="B44" s="87" t="s">
        <v>122</v>
      </c>
      <c r="C44" s="87" t="s">
        <v>22</v>
      </c>
      <c r="D44" s="87">
        <v>2</v>
      </c>
      <c r="E44" s="88" t="s">
        <v>190</v>
      </c>
      <c r="F44" s="88"/>
      <c r="G44" s="87" t="s">
        <v>113</v>
      </c>
      <c r="H44" s="87" t="s">
        <v>191</v>
      </c>
      <c r="I44" s="87"/>
      <c r="J44" s="87" t="s">
        <v>113</v>
      </c>
      <c r="K44" s="87" t="s">
        <v>113</v>
      </c>
      <c r="L44" s="87" t="s">
        <v>271</v>
      </c>
      <c r="M44" s="101">
        <v>42948</v>
      </c>
      <c r="N44" s="89">
        <v>0</v>
      </c>
      <c r="O44" s="90"/>
      <c r="P44" s="91">
        <v>0.8</v>
      </c>
      <c r="Q44" s="92"/>
    </row>
    <row r="45" spans="1:17" ht="24" hidden="1">
      <c r="A45" s="71" t="s">
        <v>58</v>
      </c>
      <c r="B45" s="72" t="s">
        <v>59</v>
      </c>
      <c r="C45" s="72" t="s">
        <v>22</v>
      </c>
      <c r="D45" s="72">
        <v>2.36</v>
      </c>
      <c r="E45" s="73"/>
      <c r="F45" s="73"/>
      <c r="G45" s="74" t="s">
        <v>51</v>
      </c>
      <c r="H45" s="74" t="s">
        <v>35</v>
      </c>
      <c r="I45" s="74" t="s">
        <v>60</v>
      </c>
      <c r="J45" s="75" t="s">
        <v>197</v>
      </c>
      <c r="K45" s="75" t="s">
        <v>272</v>
      </c>
      <c r="L45" s="75"/>
      <c r="M45" s="75"/>
      <c r="N45" s="76"/>
      <c r="O45" s="77"/>
      <c r="P45" s="78"/>
      <c r="Q45" s="78"/>
    </row>
    <row r="46" spans="1:17" ht="24" hidden="1">
      <c r="A46" s="9" t="s">
        <v>82</v>
      </c>
      <c r="B46" s="10" t="s">
        <v>83</v>
      </c>
      <c r="C46" s="10" t="s">
        <v>22</v>
      </c>
      <c r="D46" s="9">
        <v>2.4</v>
      </c>
      <c r="E46" s="62" t="s">
        <v>84</v>
      </c>
      <c r="F46" s="62" t="s">
        <v>85</v>
      </c>
      <c r="G46" s="9" t="s">
        <v>72</v>
      </c>
      <c r="H46" s="9" t="s">
        <v>73</v>
      </c>
      <c r="I46" s="9" t="s">
        <v>18</v>
      </c>
      <c r="J46" s="11" t="s">
        <v>197</v>
      </c>
      <c r="K46" s="11" t="s">
        <v>272</v>
      </c>
      <c r="L46" s="4"/>
      <c r="M46" s="4"/>
      <c r="N46" s="60"/>
      <c r="O46" s="46"/>
      <c r="P46" s="47"/>
      <c r="Q46" s="47"/>
    </row>
    <row r="47" spans="1:17" ht="24" hidden="1">
      <c r="A47" s="10" t="s">
        <v>162</v>
      </c>
      <c r="B47" s="10" t="s">
        <v>163</v>
      </c>
      <c r="C47" s="10" t="s">
        <v>22</v>
      </c>
      <c r="D47" s="9">
        <v>2.57</v>
      </c>
      <c r="E47" s="62"/>
      <c r="F47" s="62"/>
      <c r="G47" s="9" t="s">
        <v>35</v>
      </c>
      <c r="H47" s="9" t="s">
        <v>109</v>
      </c>
      <c r="I47" s="9" t="s">
        <v>52</v>
      </c>
      <c r="J47" s="11" t="s">
        <v>197</v>
      </c>
      <c r="K47" s="11"/>
      <c r="L47" s="2"/>
      <c r="M47" s="2"/>
      <c r="N47" s="60"/>
      <c r="O47" s="46"/>
      <c r="P47" s="47"/>
      <c r="Q47" s="47"/>
    </row>
    <row r="48" spans="1:17" ht="24" hidden="1">
      <c r="A48" s="10" t="s">
        <v>171</v>
      </c>
      <c r="B48" s="10" t="s">
        <v>172</v>
      </c>
      <c r="C48" s="10" t="s">
        <v>22</v>
      </c>
      <c r="D48" s="9">
        <v>2.34</v>
      </c>
      <c r="E48" s="62"/>
      <c r="F48" s="62"/>
      <c r="G48" s="9" t="s">
        <v>60</v>
      </c>
      <c r="H48" s="9"/>
      <c r="I48" s="9"/>
      <c r="J48" s="11" t="s">
        <v>197</v>
      </c>
      <c r="K48" s="11"/>
      <c r="L48" s="4"/>
      <c r="M48" s="4"/>
      <c r="N48" s="60"/>
      <c r="O48" s="46"/>
      <c r="P48" s="47"/>
      <c r="Q48" s="47"/>
    </row>
    <row r="49" spans="1:17" ht="24" hidden="1">
      <c r="A49" s="9" t="s">
        <v>175</v>
      </c>
      <c r="B49" s="9" t="s">
        <v>176</v>
      </c>
      <c r="C49" s="9" t="s">
        <v>22</v>
      </c>
      <c r="D49" s="9">
        <v>2.74</v>
      </c>
      <c r="E49" s="62" t="s">
        <v>177</v>
      </c>
      <c r="F49" s="62"/>
      <c r="G49" s="9" t="s">
        <v>60</v>
      </c>
      <c r="H49" s="9"/>
      <c r="I49" s="9"/>
      <c r="J49" s="11" t="s">
        <v>197</v>
      </c>
      <c r="K49" s="11"/>
      <c r="L49" s="4"/>
      <c r="M49" s="4"/>
      <c r="N49" s="60"/>
      <c r="O49" s="46"/>
      <c r="P49" s="47"/>
      <c r="Q49" s="47"/>
    </row>
    <row r="50" spans="1:17" ht="24" hidden="1">
      <c r="A50" s="10" t="s">
        <v>134</v>
      </c>
      <c r="B50" s="9" t="s">
        <v>135</v>
      </c>
      <c r="C50" s="9" t="s">
        <v>50</v>
      </c>
      <c r="D50" s="9"/>
      <c r="E50" s="62"/>
      <c r="F50" s="62"/>
      <c r="G50" s="9" t="s">
        <v>125</v>
      </c>
      <c r="H50" s="9"/>
      <c r="I50" s="11"/>
      <c r="J50" s="11" t="s">
        <v>199</v>
      </c>
      <c r="K50" s="11"/>
      <c r="L50" s="4"/>
      <c r="M50" s="4"/>
      <c r="N50" s="60"/>
      <c r="O50" s="46"/>
      <c r="P50" s="47"/>
      <c r="Q50" s="47"/>
    </row>
    <row r="51" spans="1:17" ht="24" hidden="1">
      <c r="A51" s="9" t="s">
        <v>149</v>
      </c>
      <c r="B51" s="9" t="s">
        <v>150</v>
      </c>
      <c r="C51" s="9" t="s">
        <v>87</v>
      </c>
      <c r="D51" s="9"/>
      <c r="E51" s="62"/>
      <c r="F51" s="62"/>
      <c r="G51" s="9" t="s">
        <v>100</v>
      </c>
      <c r="H51" s="9"/>
      <c r="I51" s="11"/>
      <c r="J51" s="11" t="s">
        <v>199</v>
      </c>
      <c r="K51" s="11"/>
      <c r="L51" s="4"/>
      <c r="M51" s="4"/>
      <c r="N51" s="60"/>
      <c r="O51" s="46"/>
      <c r="P51" s="47"/>
      <c r="Q51" s="47"/>
    </row>
    <row r="52" spans="1:17" ht="24" hidden="1" customHeight="1">
      <c r="A52" s="9" t="s">
        <v>26</v>
      </c>
      <c r="B52" s="9" t="s">
        <v>27</v>
      </c>
      <c r="C52" s="9" t="s">
        <v>200</v>
      </c>
      <c r="D52" s="9">
        <v>1.9</v>
      </c>
      <c r="E52" s="62"/>
      <c r="F52" s="62"/>
      <c r="G52" s="62" t="s">
        <v>263</v>
      </c>
      <c r="H52" s="9" t="s">
        <v>28</v>
      </c>
      <c r="I52" s="11"/>
      <c r="J52" s="11" t="s">
        <v>197</v>
      </c>
      <c r="K52" s="11" t="s">
        <v>275</v>
      </c>
      <c r="L52" s="4"/>
      <c r="M52" s="4"/>
      <c r="N52" s="60"/>
      <c r="O52" s="46"/>
      <c r="P52" s="47"/>
      <c r="Q52" s="47"/>
    </row>
    <row r="53" spans="1:17">
      <c r="A53" s="93" t="s">
        <v>286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69">
        <f>SUM(N3:N52)</f>
        <v>10.4</v>
      </c>
      <c r="O53" s="53"/>
      <c r="P53" s="70">
        <f>SUM(P3:P52)</f>
        <v>19.200000000000006</v>
      </c>
      <c r="Q53" s="7"/>
    </row>
    <row r="54" spans="1:17">
      <c r="A54" s="95" t="s">
        <v>287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15"/>
      <c r="N54" s="69">
        <v>13</v>
      </c>
      <c r="O54" s="53"/>
      <c r="P54" s="70">
        <v>24</v>
      </c>
      <c r="Q54" s="42"/>
    </row>
    <row r="55" spans="1:17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15"/>
      <c r="N55" s="61"/>
      <c r="O55" s="53"/>
      <c r="P55" s="54"/>
      <c r="Q55" s="55"/>
    </row>
    <row r="56" spans="1:17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15"/>
      <c r="N56" s="61"/>
      <c r="O56" s="53"/>
      <c r="P56" s="54"/>
      <c r="Q56" s="55"/>
    </row>
  </sheetData>
  <autoFilter ref="A2:Q44">
    <filterColumn colId="12"/>
    <sortState ref="A3:O52">
      <sortCondition ref="J2"/>
    </sortState>
  </autoFilter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6" t="s">
        <v>204</v>
      </c>
      <c r="B1" s="106"/>
      <c r="C1" s="106"/>
      <c r="D1" s="106"/>
      <c r="E1" s="106"/>
    </row>
    <row r="2" spans="1:6" ht="3.75" customHeight="1">
      <c r="A2" s="107"/>
      <c r="B2" s="107"/>
      <c r="C2" s="107"/>
      <c r="D2" s="107"/>
      <c r="E2" s="107"/>
    </row>
    <row r="3" spans="1:6" ht="15" customHeight="1">
      <c r="A3" s="108" t="s">
        <v>205</v>
      </c>
      <c r="B3" s="108" t="s">
        <v>206</v>
      </c>
      <c r="C3" s="108" t="s">
        <v>207</v>
      </c>
      <c r="D3" s="109" t="s">
        <v>208</v>
      </c>
      <c r="E3" s="108" t="s">
        <v>209</v>
      </c>
      <c r="F3" s="104" t="s">
        <v>210</v>
      </c>
    </row>
    <row r="4" spans="1:6" ht="29.45" customHeight="1">
      <c r="A4" s="108"/>
      <c r="B4" s="108"/>
      <c r="C4" s="108"/>
      <c r="D4" s="110"/>
      <c r="E4" s="108"/>
      <c r="F4" s="105"/>
    </row>
    <row r="5" spans="1:6">
      <c r="A5" s="16" t="s">
        <v>211</v>
      </c>
      <c r="B5" s="17" t="s">
        <v>33</v>
      </c>
      <c r="C5" s="18">
        <v>30</v>
      </c>
      <c r="D5" s="18">
        <v>30.3</v>
      </c>
      <c r="E5" s="19">
        <f>SUM(C5-D5)</f>
        <v>-0.30000000000000071</v>
      </c>
      <c r="F5" s="20" t="s">
        <v>261</v>
      </c>
    </row>
    <row r="6" spans="1:6">
      <c r="A6" s="16" t="s">
        <v>212</v>
      </c>
      <c r="B6" s="21" t="s">
        <v>46</v>
      </c>
      <c r="C6" s="22">
        <v>14.1</v>
      </c>
      <c r="D6" s="23">
        <v>13.1</v>
      </c>
      <c r="E6" s="19">
        <f t="shared" ref="E6:E47" si="0">SUM(C6-D6)</f>
        <v>1</v>
      </c>
      <c r="F6" s="24" t="s">
        <v>213</v>
      </c>
    </row>
    <row r="7" spans="1:6">
      <c r="A7" s="16" t="s">
        <v>214</v>
      </c>
      <c r="B7" s="21" t="s">
        <v>42</v>
      </c>
      <c r="C7" s="22">
        <v>26</v>
      </c>
      <c r="D7" s="23">
        <v>25</v>
      </c>
      <c r="E7" s="19">
        <f t="shared" si="0"/>
        <v>1</v>
      </c>
      <c r="F7" s="24" t="s">
        <v>215</v>
      </c>
    </row>
    <row r="8" spans="1:6">
      <c r="A8" s="16" t="s">
        <v>216</v>
      </c>
      <c r="B8" s="21" t="s">
        <v>16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217</v>
      </c>
      <c r="B9" s="21" t="s">
        <v>218</v>
      </c>
      <c r="C9" s="22">
        <v>11.15</v>
      </c>
      <c r="D9" s="23">
        <v>11.3</v>
      </c>
      <c r="E9" s="19">
        <f t="shared" si="0"/>
        <v>-0.15000000000000036</v>
      </c>
      <c r="F9" s="27" t="s">
        <v>219</v>
      </c>
    </row>
    <row r="10" spans="1:6">
      <c r="A10" s="16" t="s">
        <v>220</v>
      </c>
      <c r="B10" s="21" t="s">
        <v>81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221</v>
      </c>
      <c r="B11" s="21" t="s">
        <v>72</v>
      </c>
      <c r="C11" s="22">
        <v>54</v>
      </c>
      <c r="D11" s="23">
        <v>53.05</v>
      </c>
      <c r="E11" s="19">
        <f t="shared" si="0"/>
        <v>0.95000000000000284</v>
      </c>
      <c r="F11" s="24" t="s">
        <v>222</v>
      </c>
    </row>
    <row r="12" spans="1:6">
      <c r="A12" s="16" t="s">
        <v>223</v>
      </c>
      <c r="B12" s="21" t="s">
        <v>100</v>
      </c>
      <c r="C12" s="22">
        <v>23.5</v>
      </c>
      <c r="D12" s="23">
        <v>21.8</v>
      </c>
      <c r="E12" s="19">
        <f t="shared" si="0"/>
        <v>1.6999999999999993</v>
      </c>
      <c r="F12" s="24" t="s">
        <v>224</v>
      </c>
    </row>
    <row r="13" spans="1:6">
      <c r="A13" s="16" t="s">
        <v>225</v>
      </c>
      <c r="B13" s="21" t="s">
        <v>120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226</v>
      </c>
    </row>
    <row r="14" spans="1:6">
      <c r="A14" s="17">
        <v>10</v>
      </c>
      <c r="B14" s="21" t="s">
        <v>51</v>
      </c>
      <c r="C14" s="22">
        <v>30</v>
      </c>
      <c r="D14" s="23">
        <v>26</v>
      </c>
      <c r="E14" s="19">
        <f t="shared" si="0"/>
        <v>4</v>
      </c>
      <c r="F14" s="24" t="s">
        <v>227</v>
      </c>
    </row>
    <row r="15" spans="1:6">
      <c r="A15" s="17">
        <v>11</v>
      </c>
      <c r="B15" s="21" t="s">
        <v>34</v>
      </c>
      <c r="C15" s="22">
        <v>22.15</v>
      </c>
      <c r="D15" s="23">
        <v>21.15</v>
      </c>
      <c r="E15" s="19">
        <f t="shared" si="0"/>
        <v>1</v>
      </c>
      <c r="F15" s="24" t="s">
        <v>228</v>
      </c>
    </row>
    <row r="16" spans="1:6">
      <c r="A16" s="17">
        <v>12</v>
      </c>
      <c r="B16" s="21" t="s">
        <v>113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139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229</v>
      </c>
    </row>
    <row r="18" spans="1:6">
      <c r="A18" s="17">
        <v>14</v>
      </c>
      <c r="B18" s="21" t="s">
        <v>125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230</v>
      </c>
    </row>
    <row r="19" spans="1:6">
      <c r="A19" s="17">
        <v>15</v>
      </c>
      <c r="B19" s="21" t="s">
        <v>89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43</v>
      </c>
      <c r="C20" s="22">
        <v>21.75</v>
      </c>
      <c r="D20" s="23">
        <v>21.75</v>
      </c>
      <c r="E20" s="19">
        <f t="shared" si="0"/>
        <v>0</v>
      </c>
      <c r="F20" s="24" t="s">
        <v>231</v>
      </c>
    </row>
    <row r="21" spans="1:6">
      <c r="A21" s="17">
        <v>17</v>
      </c>
      <c r="B21" s="21" t="s">
        <v>109</v>
      </c>
      <c r="C21" s="22">
        <v>21.95</v>
      </c>
      <c r="D21" s="23">
        <v>21.8</v>
      </c>
      <c r="E21" s="19">
        <f t="shared" si="0"/>
        <v>0.14999999999999858</v>
      </c>
      <c r="F21" s="24" t="s">
        <v>232</v>
      </c>
    </row>
    <row r="22" spans="1:6">
      <c r="A22" s="17">
        <v>18</v>
      </c>
      <c r="B22" s="21" t="s">
        <v>153</v>
      </c>
      <c r="C22" s="22">
        <v>16.05</v>
      </c>
      <c r="D22" s="23">
        <v>13.65</v>
      </c>
      <c r="E22" s="19">
        <f t="shared" si="0"/>
        <v>2.4000000000000004</v>
      </c>
      <c r="F22" s="30" t="s">
        <v>233</v>
      </c>
    </row>
    <row r="23" spans="1:6">
      <c r="A23" s="17">
        <v>19</v>
      </c>
      <c r="B23" s="21" t="s">
        <v>234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68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235</v>
      </c>
    </row>
    <row r="25" spans="1:6">
      <c r="A25" s="17">
        <v>21</v>
      </c>
      <c r="B25" s="21" t="s">
        <v>236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91</v>
      </c>
      <c r="C26" s="22">
        <v>12.75</v>
      </c>
      <c r="D26" s="23">
        <v>10.55</v>
      </c>
      <c r="E26" s="19">
        <f t="shared" si="0"/>
        <v>2.1999999999999993</v>
      </c>
      <c r="F26" s="24" t="s">
        <v>237</v>
      </c>
    </row>
    <row r="27" spans="1:6" ht="15" customHeight="1">
      <c r="A27" s="17">
        <v>24</v>
      </c>
      <c r="B27" s="21" t="s">
        <v>238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239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240</v>
      </c>
    </row>
    <row r="29" spans="1:6">
      <c r="A29" s="17">
        <v>26</v>
      </c>
      <c r="B29" s="21" t="s">
        <v>35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241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242</v>
      </c>
      <c r="C31" s="22">
        <v>5.2</v>
      </c>
      <c r="D31" s="23">
        <v>5.15</v>
      </c>
      <c r="E31" s="19">
        <f t="shared" si="0"/>
        <v>4.9999999999999822E-2</v>
      </c>
      <c r="F31" s="24" t="s">
        <v>243</v>
      </c>
    </row>
    <row r="32" spans="1:6">
      <c r="A32" s="17">
        <v>29</v>
      </c>
      <c r="B32" s="21" t="s">
        <v>17</v>
      </c>
      <c r="C32" s="22">
        <v>7.45</v>
      </c>
      <c r="D32" s="23">
        <v>6.85</v>
      </c>
      <c r="E32" s="19">
        <f t="shared" si="0"/>
        <v>0.60000000000000053</v>
      </c>
      <c r="F32" s="24" t="s">
        <v>244</v>
      </c>
    </row>
    <row r="33" spans="1:6">
      <c r="A33" s="17">
        <v>30</v>
      </c>
      <c r="B33" s="21" t="s">
        <v>245</v>
      </c>
      <c r="C33" s="22">
        <v>7</v>
      </c>
      <c r="D33" s="23">
        <v>6.8</v>
      </c>
      <c r="E33" s="19">
        <f t="shared" si="0"/>
        <v>0.20000000000000018</v>
      </c>
      <c r="F33" s="24" t="s">
        <v>246</v>
      </c>
    </row>
    <row r="34" spans="1:6">
      <c r="A34" s="17">
        <v>31</v>
      </c>
      <c r="B34" s="21" t="s">
        <v>18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247</v>
      </c>
      <c r="C35" s="22">
        <v>26.5</v>
      </c>
      <c r="D35" s="23">
        <v>26.65</v>
      </c>
      <c r="E35" s="19">
        <f t="shared" si="0"/>
        <v>-0.14999999999999858</v>
      </c>
      <c r="F35" s="24" t="s">
        <v>248</v>
      </c>
    </row>
    <row r="36" spans="1:6">
      <c r="A36" s="32">
        <v>33</v>
      </c>
      <c r="B36" s="21" t="s">
        <v>249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60</v>
      </c>
      <c r="C37" s="22">
        <v>27</v>
      </c>
      <c r="D37" s="23">
        <v>26.6</v>
      </c>
      <c r="E37" s="19">
        <f t="shared" si="0"/>
        <v>0.39999999999999858</v>
      </c>
      <c r="F37" s="24" t="s">
        <v>250</v>
      </c>
    </row>
    <row r="38" spans="1:6">
      <c r="A38" s="17">
        <v>35</v>
      </c>
      <c r="B38" s="21" t="s">
        <v>251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180</v>
      </c>
      <c r="C39" s="22">
        <v>14.48</v>
      </c>
      <c r="D39" s="23">
        <v>13.3</v>
      </c>
      <c r="E39" s="19">
        <f t="shared" si="0"/>
        <v>1.1799999999999997</v>
      </c>
      <c r="F39" s="24" t="s">
        <v>252</v>
      </c>
    </row>
    <row r="40" spans="1:6">
      <c r="A40" s="17">
        <v>38</v>
      </c>
      <c r="B40" s="21" t="s">
        <v>142</v>
      </c>
      <c r="C40" s="22">
        <v>7</v>
      </c>
      <c r="D40" s="23">
        <v>5.2</v>
      </c>
      <c r="E40" s="19">
        <f t="shared" si="0"/>
        <v>1.7999999999999998</v>
      </c>
      <c r="F40" s="24" t="s">
        <v>253</v>
      </c>
    </row>
    <row r="41" spans="1:6">
      <c r="A41" s="17">
        <v>40</v>
      </c>
      <c r="B41" s="21" t="s">
        <v>254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255</v>
      </c>
    </row>
    <row r="42" spans="1:6">
      <c r="A42" s="17">
        <v>41</v>
      </c>
      <c r="B42" s="21" t="s">
        <v>65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256</v>
      </c>
      <c r="C43" s="22">
        <v>2.5</v>
      </c>
      <c r="D43" s="23">
        <v>2</v>
      </c>
      <c r="E43" s="19">
        <f t="shared" si="0"/>
        <v>0.5</v>
      </c>
      <c r="F43" s="24" t="s">
        <v>257</v>
      </c>
    </row>
    <row r="44" spans="1:6">
      <c r="A44" s="17">
        <v>44</v>
      </c>
      <c r="B44" s="21" t="s">
        <v>258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80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74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259</v>
      </c>
    </row>
    <row r="47" spans="1:6">
      <c r="A47" s="17">
        <v>60</v>
      </c>
      <c r="B47" s="21" t="s">
        <v>195</v>
      </c>
      <c r="C47" s="22">
        <v>16</v>
      </c>
      <c r="D47" s="23">
        <v>12.9</v>
      </c>
      <c r="E47" s="19">
        <f t="shared" si="0"/>
        <v>3.0999999999999996</v>
      </c>
      <c r="F47" s="15" t="s">
        <v>260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2017-04-10T05:55:29Z</cp:lastPrinted>
  <dcterms:created xsi:type="dcterms:W3CDTF">2017-03-03T20:05:10Z</dcterms:created>
  <dcterms:modified xsi:type="dcterms:W3CDTF">2017-04-10T05:56:25Z</dcterms:modified>
</cp:coreProperties>
</file>