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AbsolventskyProgram\Absolventský program 2021-2022\"/>
    </mc:Choice>
  </mc:AlternateContent>
  <xr:revisionPtr revIDLastSave="0" documentId="13_ncr:1_{E12C847A-C11E-4ECE-A7EF-346B91985075}" xr6:coauthVersionLast="36" xr6:coauthVersionMax="36" xr10:uidLastSave="{00000000-0000-0000-0000-000000000000}"/>
  <bookViews>
    <workbookView xWindow="-120" yWindow="-120" windowWidth="29040" windowHeight="15840" tabRatio="748" activeTab="1" xr2:uid="{00000000-000D-0000-FFFF-FFFF00000000}"/>
  </bookViews>
  <sheets>
    <sheet name="uchazeči" sheetId="1" r:id="rId1"/>
    <sheet name="Podklady VŘ" sheetId="32" r:id="rId2"/>
    <sheet name="1IK" sheetId="2" r:id="rId3"/>
    <sheet name="2IK" sheetId="3" r:id="rId4"/>
    <sheet name="3IK" sheetId="4" r:id="rId5"/>
    <sheet name="1CHIR" sheetId="18" r:id="rId6"/>
    <sheet name="ALG" sheetId="31" r:id="rId7"/>
    <sheet name="DK" sheetId="6" r:id="rId8"/>
    <sheet name="FARM" sheetId="25" r:id="rId9"/>
    <sheet name="HOK" sheetId="23" r:id="rId10"/>
    <sheet name="KARIM" sheetId="8" r:id="rId11"/>
    <sheet name="KOZNI" sheetId="9" r:id="rId12"/>
    <sheet name="MIKRO" sheetId="21" r:id="rId13"/>
    <sheet name="NCHIR" sheetId="27" r:id="rId14"/>
    <sheet name="OCNI" sheetId="17" r:id="rId15"/>
    <sheet name="OKB" sheetId="28" r:id="rId16"/>
    <sheet name="ONK" sheetId="10" r:id="rId17"/>
    <sheet name="ORT" sheetId="22" r:id="rId18"/>
    <sheet name="PATOL" sheetId="12" r:id="rId19"/>
    <sheet name="PLIC" sheetId="13" r:id="rId20"/>
    <sheet name="PORGYN" sheetId="14" r:id="rId21"/>
    <sheet name="PSY" sheetId="19" r:id="rId22"/>
    <sheet name="RHC" sheetId="29" r:id="rId23"/>
    <sheet name="RTG" sheetId="15" r:id="rId24"/>
    <sheet name="TRAU" sheetId="30" r:id="rId25"/>
    <sheet name="UROL" sheetId="16" r:id="rId26"/>
  </sheets>
  <definedNames>
    <definedName name="_xlnm._FilterDatabase" localSheetId="1" hidden="1">'Podklady VŘ'!$A$2:$O$76</definedName>
    <definedName name="_xlnm._FilterDatabase" localSheetId="0" hidden="1">uchazeči!$A$2:$R$77</definedName>
    <definedName name="_xlnm.Print_Titles" localSheetId="0">uchazeči!$2:$2</definedName>
  </definedNames>
  <calcPr calcId="191029"/>
</workbook>
</file>

<file path=xl/calcChain.xml><?xml version="1.0" encoding="utf-8"?>
<calcChain xmlns="http://schemas.openxmlformats.org/spreadsheetml/2006/main">
  <c r="F77" i="1" l="1"/>
</calcChain>
</file>

<file path=xl/sharedStrings.xml><?xml version="1.0" encoding="utf-8"?>
<sst xmlns="http://schemas.openxmlformats.org/spreadsheetml/2006/main" count="1945" uniqueCount="416">
  <si>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</si>
  <si>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</si>
  <si>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</si>
  <si>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</si>
  <si>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</si>
  <si>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</si>
  <si>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</si>
  <si>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</si>
  <si>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</si>
  <si>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volné úv.</t>
  </si>
  <si>
    <t>svoč</t>
  </si>
  <si>
    <t>stáže</t>
  </si>
  <si>
    <t>Pracoviště FNOL (výsledek VŘ)</t>
  </si>
  <si>
    <t>č.</t>
  </si>
  <si>
    <t>univerzita</t>
  </si>
  <si>
    <t>e-mail</t>
  </si>
  <si>
    <t>Chybějící dokumenty</t>
  </si>
  <si>
    <t>Vážený průměr</t>
  </si>
  <si>
    <t>Motivační dopis, doporučení</t>
  </si>
  <si>
    <t>Doporučení</t>
  </si>
  <si>
    <t>Absolventský program  FNOL a LF UP 2021/2022 - přehled uchazečů</t>
  </si>
  <si>
    <t>Buchta</t>
  </si>
  <si>
    <t>Michal</t>
  </si>
  <si>
    <t>Červenková</t>
  </si>
  <si>
    <t>Česák</t>
  </si>
  <si>
    <t>Ondřej</t>
  </si>
  <si>
    <t>Fritzová</t>
  </si>
  <si>
    <t>Dominika</t>
  </si>
  <si>
    <t>Horáková</t>
  </si>
  <si>
    <t>Tereza</t>
  </si>
  <si>
    <t>Chudoba</t>
  </si>
  <si>
    <t>Adam</t>
  </si>
  <si>
    <t>Kuklová</t>
  </si>
  <si>
    <t>Nela</t>
  </si>
  <si>
    <t>Mareš</t>
  </si>
  <si>
    <t>Martin</t>
  </si>
  <si>
    <t>Margitan</t>
  </si>
  <si>
    <t>Mário</t>
  </si>
  <si>
    <t>Mertová</t>
  </si>
  <si>
    <t>Aylin</t>
  </si>
  <si>
    <t>Miksová</t>
  </si>
  <si>
    <t>Lucie</t>
  </si>
  <si>
    <t>Ondrušková</t>
  </si>
  <si>
    <t>Andrea</t>
  </si>
  <si>
    <t>Ošťádal</t>
  </si>
  <si>
    <t>Marek</t>
  </si>
  <si>
    <t>Pecha</t>
  </si>
  <si>
    <t>Rešová</t>
  </si>
  <si>
    <t>Kristýna</t>
  </si>
  <si>
    <t>Stodůlková</t>
  </si>
  <si>
    <t>Dorota</t>
  </si>
  <si>
    <t>Šlachta</t>
  </si>
  <si>
    <t>Tóthová</t>
  </si>
  <si>
    <t>Katarína</t>
  </si>
  <si>
    <t>Tylich</t>
  </si>
  <si>
    <t>Štěpán</t>
  </si>
  <si>
    <t>Višňovský</t>
  </si>
  <si>
    <t>Jozef</t>
  </si>
  <si>
    <t>misanbuchta@seznam.cz</t>
  </si>
  <si>
    <t>teri.cervenkova@seznam.cz</t>
  </si>
  <si>
    <t>cesak.ondrej@gmail.com</t>
  </si>
  <si>
    <t>fritzova.d@gmail.com</t>
  </si>
  <si>
    <t>tereza.s.horakova@gmail.com</t>
  </si>
  <si>
    <t>adam.chudoba277@gmail.com</t>
  </si>
  <si>
    <t>nela.kuklova@seznam.cz</t>
  </si>
  <si>
    <t>martinmares1@seznam.cz</t>
  </si>
  <si>
    <t>mario.margitan@gmail.com</t>
  </si>
  <si>
    <t>mertovaaylin@gmail.com</t>
  </si>
  <si>
    <t>andrea.ondruskova1@gmail.com</t>
  </si>
  <si>
    <t>miksova.lucka@seznam.cz</t>
  </si>
  <si>
    <t>marek.ostadal96@gmail.com</t>
  </si>
  <si>
    <t>pechamarek@gmail.com</t>
  </si>
  <si>
    <t>kristyna.resova@gmail.com</t>
  </si>
  <si>
    <t>stodulkovaDorot@gmail.com</t>
  </si>
  <si>
    <t>slachtamarek@gmail.com</t>
  </si>
  <si>
    <t>katarinatthv@gmail.com</t>
  </si>
  <si>
    <t>tylich.s@seznam.cz</t>
  </si>
  <si>
    <t>jo.visnovsky@gmail.com</t>
  </si>
  <si>
    <t>Intoxikace léky u dětí</t>
  </si>
  <si>
    <t>DK Šternberk, DK FNOL</t>
  </si>
  <si>
    <t>UROL</t>
  </si>
  <si>
    <t>Plastika FNOL, Anatomy Faculty of Medicie Thailand</t>
  </si>
  <si>
    <t>Močová inkontinence po roboticky asistovné radikální prostatektomii</t>
  </si>
  <si>
    <t>PATOL</t>
  </si>
  <si>
    <t>Výsledky intenzivní péče na KARIM FNOL</t>
  </si>
  <si>
    <t>Kardioprotektivní vlastnosti polyfenolů, Výsledky a predikantyy selhání V-A ECMO, Problematika infekcí vyvolaných toxiny Clostridium Difficile</t>
  </si>
  <si>
    <t>UROL FN Brno, LF MU Brno</t>
  </si>
  <si>
    <t>ALG</t>
  </si>
  <si>
    <t>PLICNI</t>
  </si>
  <si>
    <t>Kvalita endoskopie u hospitalizovaných pacientů</t>
  </si>
  <si>
    <t>Taipei Medical University-Wang Fang Hospital Taiwan</t>
  </si>
  <si>
    <t>Cytoreduktivní chirurgie a HIPEC, úvodní zkušenosti KOC FNOL</t>
  </si>
  <si>
    <t>RTG</t>
  </si>
  <si>
    <t>Epidemiologie a rizikové faktory cévních mozkových příhod ve skupině pacientů do 50 let, Prognostické faktory u pacientů s plicní hypertenzí</t>
  </si>
  <si>
    <t xml:space="preserve">1IK </t>
  </si>
  <si>
    <t>Retrospektivní hodnocení výsledků léčby - urologické nádory</t>
  </si>
  <si>
    <t>ONK</t>
  </si>
  <si>
    <t>TRAU</t>
  </si>
  <si>
    <t>Spolehlivost a stabilita lékových forem v extrémních podmínkách</t>
  </si>
  <si>
    <t>FARM</t>
  </si>
  <si>
    <t>MIKRO</t>
  </si>
  <si>
    <t>Akupunktura v léčbě suchého oka, Morfologické změny makuly u pacientů s vlhkou formou VPMD v závislosti na typu subretiální neovaskularizace</t>
  </si>
  <si>
    <t>OCNI</t>
  </si>
  <si>
    <t>Volumetrické hodnocení radikality resekce po operaci glioblastoma multiforme na podkladě MRI vyšetření</t>
  </si>
  <si>
    <t>NEUR</t>
  </si>
  <si>
    <t>PCHIR</t>
  </si>
  <si>
    <t>Problematika infekcí vyvolaných toxiny Clostridium difficile</t>
  </si>
  <si>
    <t>PSY</t>
  </si>
  <si>
    <t>Hejčová</t>
  </si>
  <si>
    <t>Karolína</t>
  </si>
  <si>
    <t>FN Brno ORT, FN Brno DK chirurgie, ortopedie a traumatologie</t>
  </si>
  <si>
    <t>Vliv operace idiopatické skoliózy na tělesnou výšku</t>
  </si>
  <si>
    <t>ORT</t>
  </si>
  <si>
    <t>Vilém</t>
  </si>
  <si>
    <t>vilem.navratil@seznam.cz</t>
  </si>
  <si>
    <t>Navrátil</t>
  </si>
  <si>
    <t>FN Motol - DK hematologie a onkologie,  Erasme University Hospital Brusel - Oddělení hematologie+chirurgie, Estaing University Hospital Clermont-Ferrand - Interní oddělení, University Hospital Gabriel Montpied,
University Clermond Auvergne Clermont-Ferrand - Odděení bakteriologie</t>
  </si>
  <si>
    <t>Paulů</t>
  </si>
  <si>
    <t>Zuzana</t>
  </si>
  <si>
    <t>zuzana.pfeilerova@icloud.com</t>
  </si>
  <si>
    <t>Prognostické faktory pacientů po oběhové zástavě na I. interní klinice - kardiologické</t>
  </si>
  <si>
    <t>DK</t>
  </si>
  <si>
    <t>Veverka</t>
  </si>
  <si>
    <t>Vojtěch</t>
  </si>
  <si>
    <t>vojtech.veverka@email.cz</t>
  </si>
  <si>
    <t>PLIC</t>
  </si>
  <si>
    <t>Wiesner</t>
  </si>
  <si>
    <t>Natalia</t>
  </si>
  <si>
    <t>natalia.wiesner95@gmail.com</t>
  </si>
  <si>
    <t>Augustínová</t>
  </si>
  <si>
    <t>Marianna</t>
  </si>
  <si>
    <t>marianka.augustinova@gmail.com</t>
  </si>
  <si>
    <t>ORL</t>
  </si>
  <si>
    <t>PORGYN</t>
  </si>
  <si>
    <t>Cesnaková</t>
  </si>
  <si>
    <t>Alica</t>
  </si>
  <si>
    <t>elis.cesnakova@gmail.com</t>
  </si>
  <si>
    <t>1IK</t>
  </si>
  <si>
    <t>Frelich</t>
  </si>
  <si>
    <t>Jan</t>
  </si>
  <si>
    <t>k.hejcova@seznam.cz</t>
  </si>
  <si>
    <t>frelich.honza@gmail.com</t>
  </si>
  <si>
    <t>Mikrobiální profil a antibiotická rezistence ve vzorcích žluče u pacientů podstupujících duodenopankreatektomii, Mikrobiom u karcinomu pankreatu</t>
  </si>
  <si>
    <t>Juráňová</t>
  </si>
  <si>
    <t>Annamária</t>
  </si>
  <si>
    <t>a.juranovaa@gmail.com</t>
  </si>
  <si>
    <t>Kučerová</t>
  </si>
  <si>
    <t>Lenka</t>
  </si>
  <si>
    <t>kucerova.l96@seznam.cz</t>
  </si>
  <si>
    <t>Faktory ovlivňující úspěšnost redukce hmotnost, Léčba a průběh psychických poruch v graviditě</t>
  </si>
  <si>
    <t>Suchá</t>
  </si>
  <si>
    <t>Aneta</t>
  </si>
  <si>
    <t>ane.pe@seznam.cz</t>
  </si>
  <si>
    <t>Vizváryová</t>
  </si>
  <si>
    <t>Tímea</t>
  </si>
  <si>
    <t>vizvaryova.timea@gmail.com</t>
  </si>
  <si>
    <t>Screening retinopatie nedonošených pomocí programu Winrop</t>
  </si>
  <si>
    <t xml:space="preserve">AGEL Prostějov-Oční oddělení, Centrum oční a estetické medicíny OTTLENS s.r.o.,FNOL-Oční klinika, Vojenská nemocnice Olomouc- Oční oddělení, Senica (SR) -  Účast na celoplošném testování během pandemie COVID-19 </t>
  </si>
  <si>
    <t xml:space="preserve">Koníčková </t>
  </si>
  <si>
    <t>marianna.konickova@gmail.com</t>
  </si>
  <si>
    <t xml:space="preserve">G-centrum- Olomouc, FNOL-PORGYN, Nemocnice s poliklinikou Považská Bystrica- Gynekologicko-porodnickém oddělení </t>
  </si>
  <si>
    <t xml:space="preserve">Trumpešová </t>
  </si>
  <si>
    <t>Jarmila</t>
  </si>
  <si>
    <t>jtrumpesova@email.cz</t>
  </si>
  <si>
    <t>Cytoreduktivní chirurgie + HIPEC</t>
  </si>
  <si>
    <t>Morávek</t>
  </si>
  <si>
    <t>Aleš</t>
  </si>
  <si>
    <t>aldamo@email.cz</t>
  </si>
  <si>
    <t>Výsledky léčby empyému plic</t>
  </si>
  <si>
    <t>Kostelníková</t>
  </si>
  <si>
    <t>Pavlína</t>
  </si>
  <si>
    <t>pavlina.kostelnikova01@upol.cz</t>
  </si>
  <si>
    <t>Moderní metody v léčbě obezity</t>
  </si>
  <si>
    <t>2IKaGER</t>
  </si>
  <si>
    <t>1CHIR</t>
  </si>
  <si>
    <t xml:space="preserve">KARIM </t>
  </si>
  <si>
    <t>Filip</t>
  </si>
  <si>
    <t>filip.blazek@me.com</t>
  </si>
  <si>
    <t>Normotenzní hydrocefalus - patofyziologie, terapie a léčba, Neurochirurgické možnosti terapie neuralgie nervus trigeminus</t>
  </si>
  <si>
    <t>Blažek</t>
  </si>
  <si>
    <t>NCHIR</t>
  </si>
  <si>
    <t>Bolacká</t>
  </si>
  <si>
    <t>Marie</t>
  </si>
  <si>
    <t>mariebolacka@gmail.com</t>
  </si>
  <si>
    <t>Sledování hladiny metforminu u diabetických pacientů s renálním selháním</t>
  </si>
  <si>
    <t>3IK</t>
  </si>
  <si>
    <t>Bradáčová</t>
  </si>
  <si>
    <t>Monika</t>
  </si>
  <si>
    <t>monika-bradacova@seznam.cz</t>
  </si>
  <si>
    <t>Farmakokinetika profylaktických antibiotik u pacintů operovaných s využitím mimotělního oběhu, Hodnocení klasických a nových prognostických parametrů pacientů s myelodyspastickým syndromem vyššího rizika</t>
  </si>
  <si>
    <t>HOK</t>
  </si>
  <si>
    <t>Bukovinská</t>
  </si>
  <si>
    <t>Mária</t>
  </si>
  <si>
    <t>mbukovinska26@gmail.com</t>
  </si>
  <si>
    <t>Personalizovaná léčba v dětské revmatologii, Nepříznivé události v dětství a disociace u adaptačních poruch a PTSD</t>
  </si>
  <si>
    <t>Gyneacology and Obstetrics clinic - Internal clinic - Urology clinic</t>
  </si>
  <si>
    <t xml:space="preserve">Čechmánek </t>
  </si>
  <si>
    <t>Tomáš</t>
  </si>
  <si>
    <t>tomascechmanek@seznam.cz</t>
  </si>
  <si>
    <t>Analýza pooperační morbidity u pacientů po kompletní cytoredukci a HIPEC - retrospektivní single-centre studie</t>
  </si>
  <si>
    <t>KARIM</t>
  </si>
  <si>
    <t>Kamila</t>
  </si>
  <si>
    <t>kamca.dolenska@gmail.com</t>
  </si>
  <si>
    <t>Černá</t>
  </si>
  <si>
    <t>FNOL – Klinika chorob kožních a pohlavních + Kožní,  Městská nemocnice Ostrava FIFEJDY- Dermatovenerologické odd., FN Ostrava- Kožní odd., Vojenská nemocnice Ol- dermatovenerologické odd., Kožní ambulance Ostrava- MUDr. Sylva Zajícová</t>
  </si>
  <si>
    <t>Význam lymfodrenáže v terapii lymfedému různé etiologie a srování účinnosti jednotlivých lymfodrenážních technik</t>
  </si>
  <si>
    <t>KOZNI</t>
  </si>
  <si>
    <t>Domanský</t>
  </si>
  <si>
    <t>Jiří</t>
  </si>
  <si>
    <t>domanskyjiri@seznam.cz</t>
  </si>
  <si>
    <t>FNOL - I.IK, FN Ostrava - kardiovaskulární odd.</t>
  </si>
  <si>
    <t>Zátěžové testy u vybraných kardiologických indikací, Kardioembolizační zdroje cévní mozkové příhody, – Experimentální likvorologie, neurologická klinika FNOL</t>
  </si>
  <si>
    <t>Dudová</t>
  </si>
  <si>
    <t>Barbora</t>
  </si>
  <si>
    <t>barborka.dudova@gmail.com</t>
  </si>
  <si>
    <t>Interní obor</t>
  </si>
  <si>
    <t>Jana</t>
  </si>
  <si>
    <t>Grom</t>
  </si>
  <si>
    <t>Teo</t>
  </si>
  <si>
    <t>Frojdová</t>
  </si>
  <si>
    <t>j.frojdova@seznam.cz</t>
  </si>
  <si>
    <t xml:space="preserve">Interní oddělení – Nemocnice České Budějovice, Dermatologická klinika FN Plzeň, Interní oddělení – Landesklinikum Gmünd, Rakousko 
, Chirurgické oddělení – St. Anna Krankenhaus Sulzbach-Rosenberg, Německo, Interní oddělení – Landesklinikum Gmünd, Rakousko, Oční klinice Všeobecné fakultní nemocnice v Praze , Oční oddělení – Krankenhaus St. Josef, Braunau am Inn, Ambulance dermatologického lékaře MUDr. Stárková </t>
  </si>
  <si>
    <t>grom.teo@gmail.com</t>
  </si>
  <si>
    <t>Holibka</t>
  </si>
  <si>
    <t>Kristián</t>
  </si>
  <si>
    <t>holibka.kristian@email.cz</t>
  </si>
  <si>
    <t>Náhrada předního zkříženého vazu u rekreačních sportovců: benefity a rizika, Moderní strategie při ošetření ruptury rotátorové manžety ramenního kloubu</t>
  </si>
  <si>
    <t xml:space="preserve">FNOL-Ústav soudního lékařství a medicínského práva, Ortopedicko-traumatologické oddělení, Nemocnice Přerov, Ortopedické oddělení -Nemocnice Prostějov , Ortopedická klinika FNOL, Ortopedická Ambulance – MUDr. Radomír Holibka Ph.D, MEDICOM´S, spol. s r.o., Nemocnice Hranice a.s., </t>
  </si>
  <si>
    <t>Holotová</t>
  </si>
  <si>
    <t>Kristína</t>
  </si>
  <si>
    <t>holotova.kika@gmail.com</t>
  </si>
  <si>
    <t>Vliv termínu plánovaného císařského řezu na rozvoj akutní dechové tísně u novorozence</t>
  </si>
  <si>
    <t>FNsP Skalica- MUDr. Emilia Raková</t>
  </si>
  <si>
    <t>2CHIR</t>
  </si>
  <si>
    <t>RHC</t>
  </si>
  <si>
    <t>Horváth</t>
  </si>
  <si>
    <t>Luděk</t>
  </si>
  <si>
    <t>Hromčíková</t>
  </si>
  <si>
    <t>Nicola</t>
  </si>
  <si>
    <t>423911@mail.muni.cz</t>
  </si>
  <si>
    <t>ICRC FNUSA - Cellular and Molecular
Immunoregulation, Klinika dětské onkologie FN Brno, Chirurgie - Krajská nemocnice Liberec, Vnitřní lékařství - FN Brno KIGOPL, Gynekologie - Uherskohradišťská nemocnice</t>
  </si>
  <si>
    <t>nicola.hromcikova@gmail.com</t>
  </si>
  <si>
    <t>Universität Leipzig, Německá spolková republika, Harzklinikum Dorothea Christiane Erxleben, Quedlinburg, Německá
spolková republika, Universidad Católica de Valencia, Španělské Království</t>
  </si>
  <si>
    <t>Kamasová</t>
  </si>
  <si>
    <t>Martina</t>
  </si>
  <si>
    <t>MK.kamasova@gmail.com</t>
  </si>
  <si>
    <t>Diagnostika rejekčních stavů po transplantaci plic, Klinicko-histopatologická korelace melanocytárních afekcí vyšetřených dermaskenem</t>
  </si>
  <si>
    <t>Kocan</t>
  </si>
  <si>
    <t>Konečný</t>
  </si>
  <si>
    <t>Matěj</t>
  </si>
  <si>
    <t>Daniel</t>
  </si>
  <si>
    <t>danokocan96@gmail.com</t>
  </si>
  <si>
    <t>Pooperační komplikace v léčbě karcinomatózy peritonea, Terapie pozitivním přetlakem a riziko vzniku plicní
hyperinflace</t>
  </si>
  <si>
    <t>mates.k.konecny@seznam.cz</t>
  </si>
  <si>
    <t>Krištof</t>
  </si>
  <si>
    <t>Štefan</t>
  </si>
  <si>
    <t>stevokristof@gmail.com</t>
  </si>
  <si>
    <t>LF MU</t>
  </si>
  <si>
    <t>Kušnier</t>
  </si>
  <si>
    <t>Juraj</t>
  </si>
  <si>
    <t xml:space="preserve">juraj.kusnier10@gmail.com </t>
  </si>
  <si>
    <t>Laš</t>
  </si>
  <si>
    <t>Patrik</t>
  </si>
  <si>
    <t>las.patrik@gmail.com</t>
  </si>
  <si>
    <t>Nestabilní rameno: individualizovný přístup</t>
  </si>
  <si>
    <t>Lombartová</t>
  </si>
  <si>
    <t>Erika</t>
  </si>
  <si>
    <t>Lysková</t>
  </si>
  <si>
    <t>Majchráková</t>
  </si>
  <si>
    <t>Ivana</t>
  </si>
  <si>
    <t>lyskovalucie@seznam.cz</t>
  </si>
  <si>
    <t>Epidemiologie a rizikové faktory cévních mozkových příhod, Vztah mezi onemocněním srdce a ischemickými cévními příhodami</t>
  </si>
  <si>
    <t>ivana.majchrakova@centrum.sk</t>
  </si>
  <si>
    <t>Vojenská nemocnica SNP Ružomberok, FNOL -Onkologická klinika, Nemocnice AGEL Nový Jičín - Oddělení radioterapie a onkologie</t>
  </si>
  <si>
    <t>Retrospektivní hodnocení výsledků léčby - karcinom prsu</t>
  </si>
  <si>
    <t>Němeček</t>
  </si>
  <si>
    <t>vojtech.nemecek01@upol.cz</t>
  </si>
  <si>
    <t>Oddělení klinické biochemie FNOL, Oddělení klinické biochemie Uherskohradišťská nemocnice, VŠCHT Praha,  Interna I. Uherskohradišťská nemocnice</t>
  </si>
  <si>
    <t>Interna (I., II., III.)</t>
  </si>
  <si>
    <t>Palyzová</t>
  </si>
  <si>
    <t>Petra</t>
  </si>
  <si>
    <t>p.palyzova@seznam.cz</t>
  </si>
  <si>
    <t>FNOL - Onkologická klinika + Klinika plicních nemocí a tuberkulózy</t>
  </si>
  <si>
    <t>Dlouhodobé sledování pacientů se syndromem obstrukční spánkové apnoe, Screening syndromu spánkové apnoe</t>
  </si>
  <si>
    <t>Perdoch</t>
  </si>
  <si>
    <t>tomas.perdoch@mail.muni.cz</t>
  </si>
  <si>
    <t>Chirurgická klinika- FN Ostrava, Ordinace praktické lékařky-MUDr. Ondrušová, I. ortopedická klinika -FN u sv. Anny - Brno, Interní kardiologická klinika- FN Brno, Onkoortopedická ambulance
MUDr. Lukáš Pazourek Ph.D.- FN u sv. Anny, Gynekologicko-porodnická klinika- FN Brno, Nízkoprahový interní příjem a COVID ambulance-
FN u sv. Anny, Ortopedické sály- I. ortopedická klinika FN u sv. Anny,Ambulance všeobecné ortopedie a traumatologie
MUDr. Jan Emmer-FN u sv. Anny</t>
  </si>
  <si>
    <t>Pešková</t>
  </si>
  <si>
    <t>Poláčková</t>
  </si>
  <si>
    <t>Viktória</t>
  </si>
  <si>
    <t>peskolucie@gmail.com</t>
  </si>
  <si>
    <t>Hodnocení poškození struktur pánevního dna u primipar po vaginálních extrakčních operacích, Disociace, naděje, pozitivní vztah k sobě a adherence u pacientů
s bipolární afektivní poruchou</t>
  </si>
  <si>
    <t>vikipolackova@gmail.com</t>
  </si>
  <si>
    <t>Rusinko</t>
  </si>
  <si>
    <t>rusinko@mail.muni.cz</t>
  </si>
  <si>
    <t>Ošetrovateľstvo - Nemocnica sv. Michala, Praktický lekár - MUDr. Katarína Sollárova, Letná prax z chirurgie, interného lekárstva - Nemocnice Kyjov,  Masarykův onkologický ústav- KKOP,  Domácí hospic sv. Zdislavy Třebíč – p. prim. Ladislav Kabelka, ICRC – FN USA – stáž u riaditeľa – p. dr. Gorazd B. Stokin
Letná prax z gynekologie a pôrodníctva - Uherskohradišťská nemocnice</t>
  </si>
  <si>
    <t>Sedláčková</t>
  </si>
  <si>
    <t xml:space="preserve">Skálová </t>
  </si>
  <si>
    <t>Nikola</t>
  </si>
  <si>
    <t>Ševčovičová</t>
  </si>
  <si>
    <t>Růžena</t>
  </si>
  <si>
    <t>Šimková</t>
  </si>
  <si>
    <t>Šnédr</t>
  </si>
  <si>
    <t>Jakub</t>
  </si>
  <si>
    <t>Truksová</t>
  </si>
  <si>
    <t>Anna</t>
  </si>
  <si>
    <t>Valachová</t>
  </si>
  <si>
    <t>Wojtyla</t>
  </si>
  <si>
    <t>Denis</t>
  </si>
  <si>
    <t>ruzena.sevcovicova@seznam.cz</t>
  </si>
  <si>
    <t>Stravovací návyky studentů medicíny, Prevence kardiovaskulárních onemocnění</t>
  </si>
  <si>
    <t>Nemocnice Břeclav - chirurgické oddělení+ pediatrické oddělení+ gynekologicko – porodnické oddělení, MUDr. Marie Špániková- Lanžhot, FNOL-I. interní klinika – kardiologie+III. interní klinika – nefrologická, revmatologická
a endokrinologická</t>
  </si>
  <si>
    <t>2IK</t>
  </si>
  <si>
    <t>simkovazuzka@gmail.com</t>
  </si>
  <si>
    <t>Možnosti využití optické koherentní tomografie a oxymetrie v rámci diagnostiky retrobulbární neuritidy</t>
  </si>
  <si>
    <t>Interní oddělení Nemocnice AGEL Prostějov, Ambulance praktického lékaře MUDr. Michaela Seidlerová, Testování na onemocnění SARS-CoV-2, Ambulance praktického lékaře MUDr. Jana Marcová</t>
  </si>
  <si>
    <t>Jakub.Snedar@seznam.cz</t>
  </si>
  <si>
    <t>Dispenzarizace po plicní transplantaci</t>
  </si>
  <si>
    <t>Univerzitná nemocnica Louisa Pasteura v  Košiciach-Neurochirurgická klinika+I.Chirurgická klinika</t>
  </si>
  <si>
    <t>TruksovaA@seznam.cz</t>
  </si>
  <si>
    <t>Léčba bolesti u pacientů s různým stupněm artrózy kolenního kloubu, Srovnání analgetického účinku periferní nervové blokády se systémově podávanými
analgetiky u nemocných s frakturou proximálního konce femuru</t>
  </si>
  <si>
    <t>FNOL-KARIM, Nemocnice Přerov-ARO, Výpomoc na KHS v Olomouci během jarní vlny Covid - 19</t>
  </si>
  <si>
    <t>valachova.ma@gmail.com</t>
  </si>
  <si>
    <t>Dětská nemocnice Brno-anesteziologická praxe na KDAR, FNUSA BRNO-praxe z anesteziologie na ARK, IFMSA stáž v Maroku</t>
  </si>
  <si>
    <t>Cirkulující microRNA v patogenezi mnohočetného myelomu</t>
  </si>
  <si>
    <t>denis.wojtyla@gmail.com</t>
  </si>
  <si>
    <t>Kontrola pohybové aktivity pacientů po TEP kolene</t>
  </si>
  <si>
    <t>FNOL-Hemato-onkologická klinika</t>
  </si>
  <si>
    <t>sedlackova.tereza95@gmail.com</t>
  </si>
  <si>
    <t>Krajská nemocnice Tomáše Bati Zlín-Novorozenecké oddělení, Fakultní nemocnice v Motole-Dětské kardiocentrum</t>
  </si>
  <si>
    <t>skalova.nikola26@gmail.com</t>
  </si>
  <si>
    <t>Praxe v oční ambulanci paní MUDr. Alexandry Opletalové</t>
  </si>
  <si>
    <t>Infekční lékařství</t>
  </si>
  <si>
    <t>URGENT</t>
  </si>
  <si>
    <t>OKB</t>
  </si>
  <si>
    <t>Pro život-IFMSA,Anatomický ústav, Katolícka spojená škola v Rajci, ÚVN Ružomberok</t>
  </si>
  <si>
    <t>FNOL-II. interní klinika</t>
  </si>
  <si>
    <t>Akutne.cz</t>
  </si>
  <si>
    <t>FNOL-KARIM+PLICNI, Nemocnice ve Frýdku-Místku-ARO</t>
  </si>
  <si>
    <t>Vyhodnocení rozdílných imunosupresivních protokolů aplikovaných po transplantaci ledviny z hlediska jejich vlivu na rozvoj BK virové nefropatie ledvinného štěpu</t>
  </si>
  <si>
    <t>FNOL-3IK+ ONK, Senica-Účast na celoplošném testování SR během pandemie COVID-19</t>
  </si>
  <si>
    <t>CKTCH Brno - Sanitář</t>
  </si>
  <si>
    <t>Krajská nemocnice Tomáše Bati - ARIM I</t>
  </si>
  <si>
    <t>FNOL-URGENT+2IK, Vítkovická nemocnice AGEL-centrum péče o zažívací trakt</t>
  </si>
  <si>
    <t>Dr. Sarjito Hospital-Indonésie Yogyakarta, FNOL-1IK+DK-kardiologie+COVID odd.+Triage na OUP+Neonatologie</t>
  </si>
  <si>
    <t>FNOL-1CHIR,  Nemocnice Prostějov-Interní oddělení</t>
  </si>
  <si>
    <t xml:space="preserve">FNOL-ONK+REC+ORT+DK, Vojenská nemocnice Olomouc-Chirurgie, MUDr. Dana Rozsypalová-PLDD, </t>
  </si>
  <si>
    <t>VNO-Chirurgické odd., FNOL-TRAU</t>
  </si>
  <si>
    <t>FNOL-1IK + DK+Gynekologie, Nemocnice Hranice-Chirurgie,MUDr. Dana Andělová-Všeobecné praktické lékařství, Krajská nemocnice Tomáše Bati-Ošetřovatelství</t>
  </si>
  <si>
    <t>FNOL-odborný pracovník projektu v Národním telemedicínském
centru</t>
  </si>
  <si>
    <t>FN BRNO- Urologická klinika, Ústav pro péči o matku a díte - Praha
Gynekologicko-porodnická klinika</t>
  </si>
  <si>
    <t xml:space="preserve">UNLP Košice- Oddělení ortopedie,Intervenční tým Ministerstva zdravotnictví pro Východní Slovensko </t>
  </si>
  <si>
    <t>FNOL-MIKRO+3IK</t>
  </si>
  <si>
    <t>Lékařská fakulta Univerzity Palackého v Olomouci-Ústav mikrobiologie, Jesseniovej lekárskej fakulty Univerzity Komenského v Martine-Psychiatrická klinika, FNOL-PSY</t>
  </si>
  <si>
    <t>PRAC</t>
  </si>
  <si>
    <t>FNOL-PLIC+DK+Chirurgie</t>
  </si>
  <si>
    <t>FNOL - PLIC, Městská nemocnice Ostrava-Oddělení kardiologie</t>
  </si>
  <si>
    <t>University Of Turku - Finsko, Uroart - Urologická ambulance, Univerzita Louisa Pasteura, Košice - Neurochirurgická klinika, Siloam hospitals Lippo Karawaci, Tangerang-Indonésie, Sultan Qaboos University Hospital- Maskát-Omán</t>
  </si>
  <si>
    <t>Gynekologicko-porodnické oddělení - Ústav pro péči o matku a dítě- Praha, Dětské oddělení- Krajská nemocnice Tomáše Bati-Zlín, Oční oddělení - Krajská nemocnice Tomáše Bati- Zlín</t>
  </si>
  <si>
    <t>FNOL - NEUR, Ústav normální anatomie- LF UP</t>
  </si>
  <si>
    <t>CHIR</t>
  </si>
  <si>
    <t xml:space="preserve">2IKaGER </t>
  </si>
  <si>
    <t xml:space="preserve">The University Hospital of Heraklion, Klinikum St. Marien Amberg, Krajská nemocnice Liberec, a.s., University Medical Centre Ljubljana, Nemocnice Šternberk, Ústredná vojenská nemocnica SNP Ružomberok </t>
  </si>
  <si>
    <t xml:space="preserve">FNOL-Interní klinika </t>
  </si>
  <si>
    <t>Interní hematologická a onkologická klinice-FN Brno,  Hemato-onkologická klinika-  FNOL</t>
  </si>
  <si>
    <t>Univerzitní nemocnice v Bratislavě,  Fakultní nemocnice Trenčín, AGEL nemocnici v Bánovcích nad Bebravou, Národní reumatologický ústav v Piešťanech</t>
  </si>
  <si>
    <t>FNOL-triage v rámci coronavirové krize, Oční klinika Gemini (Zlín)-sesterská práce, NCTB Brno-člen odběrového týmu ve firmě Národní centrum tkání a buněk, Brazílie Campina Grande-všeobecná chirurgie</t>
  </si>
  <si>
    <t>Šnédar</t>
  </si>
  <si>
    <t xml:space="preserve">LF UP </t>
  </si>
  <si>
    <t xml:space="preserve">1. LF UK </t>
  </si>
  <si>
    <t>LF UK v Plzni</t>
  </si>
  <si>
    <t>LF UK v Bratislavě</t>
  </si>
  <si>
    <t>UPJŠ v Košicích</t>
  </si>
  <si>
    <t>2. LF UK</t>
  </si>
  <si>
    <t>erika.lombartova8@gmail.com</t>
  </si>
  <si>
    <t>LF UP</t>
  </si>
  <si>
    <t>FNOL - PLIC+ONK</t>
  </si>
  <si>
    <t xml:space="preserve">LF UK v Hradeci Králové </t>
  </si>
  <si>
    <t>GEN, ORL</t>
  </si>
  <si>
    <t>FNOL-NCHIR, Ústav normální anatomie LF UPOL</t>
  </si>
  <si>
    <t xml:space="preserve">FNOL - 3IK + PSY, National Taiwan University - The Department of Obsterics and Gynecology </t>
  </si>
  <si>
    <t>FNOL - 2IKaGER, KVC - KARDIOVASKULÁRNE CENTRUM, s. r. o., Collegium Med s. r. o., Žiar nad Hronom</t>
  </si>
  <si>
    <t>Stracathro Hospital, Scotland, Department of Anaesthesiology, Chung Shan Medical University Hospital, Taiwan,
Department of Surgery, FNOL- KARIM + IPCHO</t>
  </si>
  <si>
    <t>FNOL-2IK</t>
  </si>
  <si>
    <t>Nemocnice AGEL Prostějov-Chirurgické oddělení, Pokročilý pacientský simulátor ve výuce akutních stavů, FNOL-1CHIR</t>
  </si>
  <si>
    <t>Nemocnice s poliklinikou v Bojnicích - internÍ medicína+chirurgie+ pediatrie + gynekologie</t>
  </si>
  <si>
    <t>Dermatovenerologická klinika - Nemocnice Na Bulovce, FNOL -KOZNI</t>
  </si>
  <si>
    <t>KTVL</t>
  </si>
  <si>
    <t>FNOL-ORT, Odborná praxe u ambulantního specialisty
MUDr. Vladimír Řihák</t>
  </si>
  <si>
    <t>FNOL- TRAU, FN Brno- Klinika úrazové chirurgie, Ústav chirurgie ruky a plastické chirurgie Vysoké nad Jizerou, Vojenská nemocnice Olomouc, Zdravotnická záchranná služba Olomouckého kraje - urgentní medicína</t>
  </si>
  <si>
    <t>FNOL-ONK + PORGYN + URGENT, Nemocnice Břeclav-Gynekologicko-porodní odd.,  Nemocnice Šternberk-Gynekologicko-porodnické odd., MUDr. Ivana Schubertová- Gynekologicko – porodnická ambulance, Gynekologicko-porodnická klinika - University Medical Center Ljubljana Slovinsko</t>
  </si>
  <si>
    <t>FNOL-PORGYN, Centrum Zdrowia Spółka z o.o. Racibórz-pediatrické oddělení, Vena Medica Rybnik- oddělení cévní chirurgie, SP ZOZ Miejski Szpital Zespolony w Częstochowie-neurologické oddělení,Dobrovolnictví v pečovatelském domě „Pałac Różany“ v Krzyżanowicach</t>
  </si>
  <si>
    <t>FNOL-SOUD, NsP Karviná-Ráj-Ortopedické oddělení, Nemocnice Prostějov-Ortopedické oddělení, Nemocnice Přerov-Ortopedicko-traumatologické oddělení, Klinika LLC -Ostrava</t>
  </si>
  <si>
    <t>KNsP Čadca - Práce na COVID oddělení, FNOL - URGENT +  SOUD + CHIR, Vojenská nemocnice Olomouc- Ortopedie, Nemocnice AGEL Prostějov - Traumatologie a Ortopedie, Nemocnice Třinec - Ortopedie, Univerzitní nemocnice u Svaté Anny v
Brně - Ortopedie</t>
  </si>
  <si>
    <t>KNsP Čadca - Práce na COVID oddělení, FNOL - URGENT + SOUD + CHIR, Vojenská nemocnice Olomouc- Ortopedie, Nemocnice AGEL Prostějov - Traumatologie a Ortopedie, Nemocnice Třinec - Ortopedie, Univerzitní nemocnice u Svaté Anny v
Brně - Ortopedie</t>
  </si>
  <si>
    <t>Pavlína Kostelníková</t>
  </si>
  <si>
    <t>Marie Bolacká</t>
  </si>
  <si>
    <t>Lucie Lýsková</t>
  </si>
  <si>
    <t>Růžena Ševčovičová</t>
  </si>
  <si>
    <t>Požadavky pracoviště na AP:</t>
  </si>
  <si>
    <t>Monika Bradáčová</t>
  </si>
  <si>
    <t>Marek Pecha</t>
  </si>
  <si>
    <t>pracoviště zpracovalo pozitivní doporučení pro:</t>
  </si>
  <si>
    <t>zájem až o 4 absolventské pozice</t>
  </si>
  <si>
    <t>zájem o 1 absolventskou pozici</t>
  </si>
  <si>
    <t>zájem o 1  absolventskou pozici</t>
  </si>
  <si>
    <t>zájem o 4 absolventské pozice</t>
  </si>
  <si>
    <t>zájem o 2 absolventské pozice</t>
  </si>
  <si>
    <t>Marek Šlachta</t>
  </si>
  <si>
    <t>Filip Blažek</t>
  </si>
  <si>
    <t>Andrea Ondrušková</t>
  </si>
  <si>
    <t xml:space="preserve">Ivana Majchráková </t>
  </si>
  <si>
    <t>Randulová</t>
  </si>
  <si>
    <t>Kateřina</t>
  </si>
  <si>
    <t>1,31,</t>
  </si>
  <si>
    <t>zájem o 3  absolventské pozici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</si>
</sst>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7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7" fillId="0" borderId="2" xfId="0" applyFont="1" applyBorder="1"/>
    <xf numFmtId="0" fontId="7" fillId="0" borderId="2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wrapText="1"/>
    </xf>
    <xf numFmtId="0" fontId="7" fillId="0" borderId="13" xfId="0" applyFont="1" applyBorder="1"/>
    <xf numFmtId="0" fontId="7" fillId="0" borderId="6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8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0" fillId="0" borderId="11" xfId="0" applyBorder="1"/>
    <xf numFmtId="0" fontId="0" fillId="0" borderId="24" xfId="0" applyBorder="1"/>
    <xf numFmtId="0" fontId="7" fillId="0" borderId="26" xfId="0" applyFont="1" applyFill="1" applyBorder="1" applyAlignment="1">
      <alignment horizontal="left" wrapText="1"/>
    </xf>
    <xf numFmtId="0" fontId="7" fillId="0" borderId="2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7" fillId="0" borderId="31" xfId="0" applyFont="1" applyBorder="1"/>
    <xf numFmtId="0" fontId="0" fillId="0" borderId="0" xfId="0" applyFill="1"/>
    <xf numFmtId="0" fontId="0" fillId="0" borderId="33" xfId="0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8" fillId="2" borderId="26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2" borderId="41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8" fillId="2" borderId="11" xfId="0" applyFont="1" applyFill="1" applyBorder="1" applyAlignment="1">
      <alignment horizont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1" fillId="0" borderId="18" xfId="0" applyFont="1" applyFill="1" applyBorder="1" applyAlignment="1">
      <alignment horizontal="center" wrapText="1"/>
    </xf>
    <xf numFmtId="0" fontId="8" fillId="0" borderId="46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0" borderId="40" xfId="0" applyFont="1" applyFill="1" applyBorder="1" applyAlignment="1">
      <alignment wrapText="1"/>
    </xf>
    <xf numFmtId="0" fontId="8" fillId="0" borderId="4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wrapText="1"/>
    </xf>
    <xf numFmtId="0" fontId="8" fillId="2" borderId="4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13" fillId="0" borderId="0" xfId="0" applyFont="1"/>
    <xf numFmtId="0" fontId="3" fillId="0" borderId="40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wrapText="1"/>
    </xf>
    <xf numFmtId="0" fontId="0" fillId="0" borderId="38" xfId="0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7"/>
  <sheetViews>
    <sheetView showWhiteSpace="0" topLeftCell="A55" zoomScale="145" zoomScaleNormal="145" workbookViewId="0">
      <pane xSplit="2" topLeftCell="C1" activePane="topRight" state="frozen"/>
      <selection activeCell="B1" sqref="B1"/>
      <selection pane="topRight" activeCell="B56" sqref="B56:K56"/>
    </sheetView>
  </sheetViews>
  <sheetFormatPr defaultColWidth="9.140625" defaultRowHeight="15" x14ac:dyDescent="0.25"/>
  <cols>
    <col min="1" max="1" width="6.28515625" style="4" hidden="1" customWidth="1"/>
    <col min="2" max="2" width="10.5703125" style="2" customWidth="1"/>
    <col min="3" max="3" width="8.85546875" style="2" customWidth="1"/>
    <col min="4" max="4" width="31.7109375" style="2" hidden="1" customWidth="1"/>
    <col min="5" max="5" width="12" style="2" customWidth="1"/>
    <col min="6" max="6" width="6.140625" style="2" customWidth="1"/>
    <col min="7" max="7" width="31.42578125" style="5" customWidth="1"/>
    <col min="8" max="8" width="43.7109375" style="6" customWidth="1"/>
    <col min="9" max="9" width="7" style="2" customWidth="1"/>
    <col min="10" max="10" width="7.140625" style="2" customWidth="1"/>
    <col min="11" max="11" width="8" style="2" customWidth="1"/>
    <col min="12" max="12" width="9.28515625" style="3" customWidth="1"/>
    <col min="13" max="13" width="6.7109375" customWidth="1"/>
    <col min="14" max="14" width="10.5703125" customWidth="1"/>
    <col min="15" max="15" width="7.7109375" customWidth="1"/>
    <col min="16" max="16" width="8.85546875" style="1" customWidth="1"/>
    <col min="17" max="17" width="17.28515625" style="2" hidden="1" customWidth="1"/>
    <col min="18" max="18" width="0" style="2" hidden="1" customWidth="1"/>
    <col min="19" max="16384" width="9.140625" style="1"/>
  </cols>
  <sheetData>
    <row r="1" spans="1:19" s="6" customFormat="1" ht="21.75" thickBot="1" x14ac:dyDescent="0.3">
      <c r="A1" s="12"/>
      <c r="B1" s="215" t="s">
        <v>20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13"/>
      <c r="N1" s="13"/>
      <c r="O1" s="13"/>
      <c r="Q1" s="14"/>
      <c r="R1" s="15"/>
    </row>
    <row r="2" spans="1:19" s="18" customFormat="1" ht="45.75" thickBot="1" x14ac:dyDescent="0.25">
      <c r="A2" s="16" t="s">
        <v>6</v>
      </c>
      <c r="B2" s="103" t="s">
        <v>4</v>
      </c>
      <c r="C2" s="50" t="s">
        <v>5</v>
      </c>
      <c r="D2" s="104" t="s">
        <v>15</v>
      </c>
      <c r="E2" s="103" t="s">
        <v>14</v>
      </c>
      <c r="F2" s="50" t="s">
        <v>3</v>
      </c>
      <c r="G2" s="50" t="s">
        <v>10</v>
      </c>
      <c r="H2" s="50" t="s">
        <v>11</v>
      </c>
      <c r="I2" s="50" t="s">
        <v>0</v>
      </c>
      <c r="J2" s="50" t="s">
        <v>1</v>
      </c>
      <c r="K2" s="50" t="s">
        <v>2</v>
      </c>
      <c r="L2" s="51" t="s">
        <v>12</v>
      </c>
      <c r="M2" s="52" t="s">
        <v>9</v>
      </c>
      <c r="N2" s="52" t="s">
        <v>7</v>
      </c>
      <c r="O2" s="52" t="s">
        <v>8</v>
      </c>
      <c r="P2" s="53" t="s">
        <v>7</v>
      </c>
      <c r="Q2" s="6"/>
      <c r="R2" s="17" t="s">
        <v>16</v>
      </c>
    </row>
    <row r="3" spans="1:19" s="18" customFormat="1" ht="24" x14ac:dyDescent="0.2">
      <c r="A3" s="65"/>
      <c r="B3" s="156" t="s">
        <v>129</v>
      </c>
      <c r="C3" s="157" t="s">
        <v>130</v>
      </c>
      <c r="D3" s="158" t="s">
        <v>131</v>
      </c>
      <c r="E3" s="162" t="s">
        <v>369</v>
      </c>
      <c r="F3" s="157">
        <v>2.1800000000000002</v>
      </c>
      <c r="G3" s="157"/>
      <c r="H3" s="157" t="s">
        <v>335</v>
      </c>
      <c r="I3" s="157" t="s">
        <v>133</v>
      </c>
      <c r="J3" s="157" t="s">
        <v>132</v>
      </c>
      <c r="K3" s="157" t="s">
        <v>332</v>
      </c>
      <c r="L3" s="159"/>
      <c r="M3" s="160"/>
      <c r="N3" s="160"/>
      <c r="O3" s="160"/>
      <c r="P3" s="161"/>
      <c r="Q3" s="209"/>
      <c r="R3" s="213"/>
    </row>
    <row r="4" spans="1:19" s="18" customFormat="1" ht="48" x14ac:dyDescent="0.2">
      <c r="A4" s="65"/>
      <c r="B4" s="88" t="s">
        <v>179</v>
      </c>
      <c r="C4" s="66" t="s">
        <v>176</v>
      </c>
      <c r="D4" s="66" t="s">
        <v>177</v>
      </c>
      <c r="E4" s="66" t="s">
        <v>368</v>
      </c>
      <c r="F4" s="66">
        <v>1.72</v>
      </c>
      <c r="G4" s="66" t="s">
        <v>178</v>
      </c>
      <c r="H4" s="66" t="s">
        <v>379</v>
      </c>
      <c r="I4" s="66" t="s">
        <v>180</v>
      </c>
      <c r="J4" s="66"/>
      <c r="K4" s="66"/>
      <c r="L4" s="66"/>
      <c r="M4" s="66"/>
      <c r="N4" s="66"/>
      <c r="O4" s="39"/>
      <c r="P4" s="69"/>
      <c r="Q4" s="209"/>
      <c r="R4" s="213"/>
    </row>
    <row r="5" spans="1:19" s="18" customFormat="1" ht="36" x14ac:dyDescent="0.2">
      <c r="A5" s="65"/>
      <c r="B5" s="88" t="s">
        <v>181</v>
      </c>
      <c r="C5" s="66" t="s">
        <v>182</v>
      </c>
      <c r="D5" s="153" t="s">
        <v>183</v>
      </c>
      <c r="E5" s="58" t="s">
        <v>368</v>
      </c>
      <c r="F5" s="66">
        <v>1.85</v>
      </c>
      <c r="G5" s="66" t="s">
        <v>184</v>
      </c>
      <c r="H5" s="66" t="s">
        <v>380</v>
      </c>
      <c r="I5" s="66" t="s">
        <v>185</v>
      </c>
      <c r="J5" s="66" t="s">
        <v>107</v>
      </c>
      <c r="K5" s="66"/>
      <c r="L5" s="154"/>
      <c r="M5" s="39"/>
      <c r="N5" s="39"/>
      <c r="O5" s="39"/>
      <c r="P5" s="69"/>
      <c r="Q5" s="209"/>
      <c r="R5" s="213"/>
    </row>
    <row r="6" spans="1:19" s="18" customFormat="1" ht="84" x14ac:dyDescent="0.2">
      <c r="A6" s="65"/>
      <c r="B6" s="88" t="s">
        <v>186</v>
      </c>
      <c r="C6" s="66" t="s">
        <v>187</v>
      </c>
      <c r="D6" s="153" t="s">
        <v>188</v>
      </c>
      <c r="E6" s="58" t="s">
        <v>368</v>
      </c>
      <c r="F6" s="66">
        <v>1.97</v>
      </c>
      <c r="G6" s="66" t="s">
        <v>189</v>
      </c>
      <c r="H6" s="66" t="s">
        <v>364</v>
      </c>
      <c r="I6" s="66" t="s">
        <v>190</v>
      </c>
      <c r="J6" s="66"/>
      <c r="K6" s="66"/>
      <c r="L6" s="154"/>
      <c r="M6" s="39"/>
      <c r="N6" s="39"/>
      <c r="O6" s="39"/>
      <c r="P6" s="69"/>
      <c r="Q6" s="209"/>
      <c r="R6" s="213"/>
    </row>
    <row r="7" spans="1:19" s="18" customFormat="1" x14ac:dyDescent="0.2">
      <c r="A7" s="65">
        <v>22</v>
      </c>
      <c r="B7" s="88" t="s">
        <v>21</v>
      </c>
      <c r="C7" s="66" t="s">
        <v>22</v>
      </c>
      <c r="D7" s="153" t="s">
        <v>58</v>
      </c>
      <c r="E7" s="58" t="s">
        <v>368</v>
      </c>
      <c r="F7" s="66">
        <v>2.0299999999999998</v>
      </c>
      <c r="G7" s="66" t="s">
        <v>78</v>
      </c>
      <c r="H7" s="66" t="s">
        <v>79</v>
      </c>
      <c r="I7" s="66" t="s">
        <v>80</v>
      </c>
      <c r="J7" s="66"/>
      <c r="K7" s="66"/>
      <c r="L7" s="154"/>
      <c r="M7" s="39"/>
      <c r="N7" s="39"/>
      <c r="O7" s="39"/>
      <c r="P7" s="69"/>
      <c r="Q7" s="209"/>
      <c r="R7" s="213"/>
    </row>
    <row r="8" spans="1:19" s="6" customFormat="1" ht="48" x14ac:dyDescent="0.2">
      <c r="A8" s="23"/>
      <c r="B8" s="91" t="s">
        <v>191</v>
      </c>
      <c r="C8" s="60" t="s">
        <v>192</v>
      </c>
      <c r="D8" s="153" t="s">
        <v>193</v>
      </c>
      <c r="E8" s="58" t="s">
        <v>368</v>
      </c>
      <c r="F8" s="58">
        <v>2.12</v>
      </c>
      <c r="G8" s="66" t="s">
        <v>194</v>
      </c>
      <c r="H8" s="66" t="s">
        <v>195</v>
      </c>
      <c r="I8" s="66" t="s">
        <v>121</v>
      </c>
      <c r="J8" s="66" t="s">
        <v>132</v>
      </c>
      <c r="K8" s="55"/>
      <c r="L8" s="55"/>
      <c r="M8" s="54"/>
      <c r="N8" s="54"/>
      <c r="O8" s="54"/>
      <c r="P8" s="83"/>
      <c r="Q8" s="87"/>
      <c r="R8" s="54"/>
      <c r="S8" s="18"/>
    </row>
    <row r="9" spans="1:19" s="6" customFormat="1" ht="24" x14ac:dyDescent="0.2">
      <c r="A9" s="23"/>
      <c r="B9" s="91" t="s">
        <v>134</v>
      </c>
      <c r="C9" s="60" t="s">
        <v>135</v>
      </c>
      <c r="D9" s="153" t="s">
        <v>136</v>
      </c>
      <c r="E9" s="58" t="s">
        <v>368</v>
      </c>
      <c r="F9" s="58">
        <v>2.0499999999999998</v>
      </c>
      <c r="G9" s="59"/>
      <c r="H9" s="58" t="s">
        <v>381</v>
      </c>
      <c r="I9" s="66" t="s">
        <v>173</v>
      </c>
      <c r="J9" s="66"/>
      <c r="K9" s="55"/>
      <c r="L9" s="55"/>
      <c r="M9" s="54"/>
      <c r="N9" s="54"/>
      <c r="O9" s="54"/>
      <c r="P9" s="83"/>
      <c r="Q9" s="87"/>
      <c r="R9" s="54"/>
      <c r="S9" s="18"/>
    </row>
    <row r="10" spans="1:19" s="6" customFormat="1" ht="48" x14ac:dyDescent="0.2">
      <c r="A10" s="23"/>
      <c r="B10" s="91" t="s">
        <v>196</v>
      </c>
      <c r="C10" s="60" t="s">
        <v>197</v>
      </c>
      <c r="D10" s="153" t="s">
        <v>198</v>
      </c>
      <c r="E10" s="58" t="s">
        <v>368</v>
      </c>
      <c r="F10" s="58">
        <v>1.1499999999999999</v>
      </c>
      <c r="G10" s="59" t="s">
        <v>199</v>
      </c>
      <c r="H10" s="66" t="s">
        <v>382</v>
      </c>
      <c r="I10" s="66" t="s">
        <v>200</v>
      </c>
      <c r="J10" s="66"/>
      <c r="K10" s="55"/>
      <c r="L10" s="55"/>
      <c r="M10" s="54"/>
      <c r="N10" s="54"/>
      <c r="O10" s="54"/>
      <c r="P10" s="83"/>
      <c r="Q10" s="87"/>
      <c r="R10" s="54"/>
      <c r="S10" s="18"/>
    </row>
    <row r="11" spans="1:19" s="6" customFormat="1" ht="60" x14ac:dyDescent="0.2">
      <c r="A11" s="23"/>
      <c r="B11" s="91" t="s">
        <v>203</v>
      </c>
      <c r="C11" s="60" t="s">
        <v>201</v>
      </c>
      <c r="D11" s="153" t="s">
        <v>202</v>
      </c>
      <c r="E11" s="58" t="s">
        <v>368</v>
      </c>
      <c r="F11" s="58">
        <v>1.41</v>
      </c>
      <c r="G11" s="59" t="s">
        <v>205</v>
      </c>
      <c r="H11" s="66" t="s">
        <v>204</v>
      </c>
      <c r="I11" s="66" t="s">
        <v>206</v>
      </c>
      <c r="J11" s="66"/>
      <c r="K11" s="55"/>
      <c r="L11" s="55"/>
      <c r="M11" s="54"/>
      <c r="N11" s="54"/>
      <c r="O11" s="54"/>
      <c r="P11" s="83"/>
      <c r="Q11" s="87"/>
      <c r="R11" s="54"/>
    </row>
    <row r="12" spans="1:19" s="6" customFormat="1" x14ac:dyDescent="0.2">
      <c r="A12" s="20"/>
      <c r="B12" s="91" t="s">
        <v>23</v>
      </c>
      <c r="C12" s="58" t="s">
        <v>29</v>
      </c>
      <c r="D12" s="153" t="s">
        <v>59</v>
      </c>
      <c r="E12" s="58" t="s">
        <v>368</v>
      </c>
      <c r="F12" s="60">
        <v>1.73</v>
      </c>
      <c r="G12" s="58"/>
      <c r="H12" s="155" t="s">
        <v>383</v>
      </c>
      <c r="I12" s="66" t="s">
        <v>87</v>
      </c>
      <c r="J12" s="66"/>
      <c r="K12" s="55"/>
      <c r="L12" s="55"/>
      <c r="M12" s="82"/>
      <c r="N12" s="82"/>
      <c r="O12" s="54"/>
      <c r="P12" s="83"/>
      <c r="Q12" s="87"/>
      <c r="R12" s="54"/>
    </row>
    <row r="13" spans="1:19" s="6" customFormat="1" ht="24" x14ac:dyDescent="0.2">
      <c r="A13" s="9">
        <v>46</v>
      </c>
      <c r="B13" s="91" t="s">
        <v>24</v>
      </c>
      <c r="C13" s="60" t="s">
        <v>25</v>
      </c>
      <c r="D13" s="153" t="s">
        <v>60</v>
      </c>
      <c r="E13" s="58" t="s">
        <v>368</v>
      </c>
      <c r="F13" s="60">
        <v>1.47</v>
      </c>
      <c r="G13" s="60" t="s">
        <v>82</v>
      </c>
      <c r="H13" s="58" t="s">
        <v>81</v>
      </c>
      <c r="I13" s="66" t="s">
        <v>80</v>
      </c>
      <c r="J13" s="66"/>
      <c r="K13" s="54"/>
      <c r="L13" s="54"/>
      <c r="M13" s="82"/>
      <c r="N13" s="82"/>
      <c r="O13" s="54"/>
      <c r="P13" s="83"/>
      <c r="Q13" s="87"/>
      <c r="R13" s="54"/>
    </row>
    <row r="14" spans="1:19" s="6" customFormat="1" ht="72" x14ac:dyDescent="0.2">
      <c r="A14" s="9"/>
      <c r="B14" s="91" t="s">
        <v>207</v>
      </c>
      <c r="C14" s="60" t="s">
        <v>208</v>
      </c>
      <c r="D14" s="153" t="s">
        <v>209</v>
      </c>
      <c r="E14" s="58" t="s">
        <v>368</v>
      </c>
      <c r="F14" s="60">
        <v>1.49</v>
      </c>
      <c r="G14" s="60" t="s">
        <v>211</v>
      </c>
      <c r="H14" s="58" t="s">
        <v>210</v>
      </c>
      <c r="I14" s="66" t="s">
        <v>137</v>
      </c>
      <c r="J14" s="66"/>
      <c r="K14" s="54"/>
      <c r="L14" s="54"/>
      <c r="M14" s="82"/>
      <c r="N14" s="82"/>
      <c r="O14" s="54"/>
      <c r="P14" s="83"/>
      <c r="Q14" s="87"/>
      <c r="R14" s="54"/>
    </row>
    <row r="15" spans="1:19" s="6" customFormat="1" ht="60" x14ac:dyDescent="0.2">
      <c r="A15" s="9"/>
      <c r="B15" s="91" t="s">
        <v>212</v>
      </c>
      <c r="C15" s="60" t="s">
        <v>213</v>
      </c>
      <c r="D15" s="153" t="s">
        <v>214</v>
      </c>
      <c r="E15" s="58" t="s">
        <v>368</v>
      </c>
      <c r="F15" s="60">
        <v>2.25</v>
      </c>
      <c r="G15" s="60"/>
      <c r="H15" s="59" t="s">
        <v>362</v>
      </c>
      <c r="I15" s="66" t="s">
        <v>215</v>
      </c>
      <c r="J15" s="66"/>
      <c r="K15" s="54"/>
      <c r="L15" s="54"/>
      <c r="M15" s="82"/>
      <c r="N15" s="82"/>
      <c r="O15" s="54"/>
      <c r="P15" s="83"/>
      <c r="Q15" s="87"/>
      <c r="R15" s="54"/>
    </row>
    <row r="16" spans="1:19" s="6" customFormat="1" ht="60" x14ac:dyDescent="0.2">
      <c r="A16" s="19"/>
      <c r="B16" s="91" t="s">
        <v>138</v>
      </c>
      <c r="C16" s="60" t="s">
        <v>139</v>
      </c>
      <c r="D16" s="153" t="s">
        <v>141</v>
      </c>
      <c r="E16" s="58" t="s">
        <v>368</v>
      </c>
      <c r="F16" s="60">
        <v>1.65</v>
      </c>
      <c r="G16" s="60" t="s">
        <v>142</v>
      </c>
      <c r="H16" s="58" t="s">
        <v>384</v>
      </c>
      <c r="I16" s="66" t="s">
        <v>174</v>
      </c>
      <c r="J16" s="66"/>
      <c r="K16" s="54"/>
      <c r="L16" s="54"/>
      <c r="M16" s="54"/>
      <c r="N16" s="54"/>
      <c r="O16" s="82"/>
      <c r="P16" s="84"/>
      <c r="Q16" s="87"/>
      <c r="R16" s="54"/>
    </row>
    <row r="17" spans="1:18" s="6" customFormat="1" ht="24" x14ac:dyDescent="0.2">
      <c r="A17" s="19">
        <v>3</v>
      </c>
      <c r="B17" s="91" t="s">
        <v>26</v>
      </c>
      <c r="C17" s="60" t="s">
        <v>27</v>
      </c>
      <c r="D17" s="153" t="s">
        <v>61</v>
      </c>
      <c r="E17" s="58" t="s">
        <v>368</v>
      </c>
      <c r="F17" s="60">
        <v>2.0699999999999998</v>
      </c>
      <c r="G17" s="60"/>
      <c r="H17" s="58" t="s">
        <v>337</v>
      </c>
      <c r="I17" s="66" t="s">
        <v>83</v>
      </c>
      <c r="J17" s="66"/>
      <c r="K17" s="54"/>
      <c r="L17" s="54"/>
      <c r="M17" s="54"/>
      <c r="N17" s="54"/>
      <c r="O17" s="82"/>
      <c r="P17" s="84"/>
      <c r="Q17" s="87"/>
      <c r="R17" s="54" t="s">
        <v>17</v>
      </c>
    </row>
    <row r="18" spans="1:18" s="6" customFormat="1" ht="108" x14ac:dyDescent="0.2">
      <c r="A18" s="19"/>
      <c r="B18" s="91" t="s">
        <v>219</v>
      </c>
      <c r="C18" s="60" t="s">
        <v>216</v>
      </c>
      <c r="D18" s="153" t="s">
        <v>220</v>
      </c>
      <c r="E18" s="66" t="s">
        <v>370</v>
      </c>
      <c r="F18" s="60">
        <v>1.58</v>
      </c>
      <c r="G18" s="60"/>
      <c r="H18" s="66" t="s">
        <v>221</v>
      </c>
      <c r="I18" s="66" t="s">
        <v>102</v>
      </c>
      <c r="J18" s="66"/>
      <c r="K18" s="54"/>
      <c r="L18" s="54"/>
      <c r="M18" s="54"/>
      <c r="N18" s="54"/>
      <c r="O18" s="82"/>
      <c r="P18" s="84"/>
      <c r="Q18" s="87"/>
      <c r="R18" s="54"/>
    </row>
    <row r="19" spans="1:18" s="6" customFormat="1" ht="24" x14ac:dyDescent="0.2">
      <c r="A19" s="19"/>
      <c r="B19" s="91" t="s">
        <v>217</v>
      </c>
      <c r="C19" s="60" t="s">
        <v>218</v>
      </c>
      <c r="D19" s="153" t="s">
        <v>222</v>
      </c>
      <c r="E19" s="66" t="s">
        <v>371</v>
      </c>
      <c r="F19" s="60">
        <v>1.81</v>
      </c>
      <c r="G19" s="60"/>
      <c r="H19" s="146" t="s">
        <v>385</v>
      </c>
      <c r="I19" s="66" t="s">
        <v>102</v>
      </c>
      <c r="J19" s="66" t="s">
        <v>137</v>
      </c>
      <c r="K19" s="60" t="s">
        <v>104</v>
      </c>
      <c r="L19" s="54"/>
      <c r="M19" s="54"/>
      <c r="N19" s="54"/>
      <c r="O19" s="82"/>
      <c r="P19" s="84"/>
      <c r="Q19" s="87"/>
      <c r="R19" s="54"/>
    </row>
    <row r="20" spans="1:18" s="6" customFormat="1" ht="24" x14ac:dyDescent="0.2">
      <c r="A20" s="19"/>
      <c r="B20" s="91" t="s">
        <v>108</v>
      </c>
      <c r="C20" s="60" t="s">
        <v>109</v>
      </c>
      <c r="D20" s="153" t="s">
        <v>140</v>
      </c>
      <c r="E20" s="58" t="s">
        <v>257</v>
      </c>
      <c r="F20" s="60">
        <v>1.26</v>
      </c>
      <c r="G20" s="60" t="s">
        <v>111</v>
      </c>
      <c r="H20" s="58" t="s">
        <v>110</v>
      </c>
      <c r="I20" s="66" t="s">
        <v>112</v>
      </c>
      <c r="J20" s="66" t="s">
        <v>97</v>
      </c>
      <c r="K20" s="60" t="s">
        <v>174</v>
      </c>
      <c r="L20" s="54"/>
      <c r="M20" s="54"/>
      <c r="N20" s="54"/>
      <c r="O20" s="82"/>
      <c r="P20" s="84"/>
      <c r="Q20" s="87"/>
      <c r="R20" s="54"/>
    </row>
    <row r="21" spans="1:18" s="6" customFormat="1" ht="72" x14ac:dyDescent="0.2">
      <c r="A21" s="19"/>
      <c r="B21" s="91" t="s">
        <v>223</v>
      </c>
      <c r="C21" s="60" t="s">
        <v>224</v>
      </c>
      <c r="D21" s="153" t="s">
        <v>225</v>
      </c>
      <c r="E21" s="58" t="s">
        <v>368</v>
      </c>
      <c r="F21" s="60">
        <v>1.5</v>
      </c>
      <c r="G21" s="66" t="s">
        <v>226</v>
      </c>
      <c r="H21" s="58" t="s">
        <v>227</v>
      </c>
      <c r="I21" s="66" t="s">
        <v>112</v>
      </c>
      <c r="J21" s="66" t="s">
        <v>97</v>
      </c>
      <c r="K21" s="54"/>
      <c r="L21" s="54"/>
      <c r="M21" s="54"/>
      <c r="N21" s="54"/>
      <c r="O21" s="82"/>
      <c r="P21" s="84"/>
      <c r="Q21" s="87"/>
      <c r="R21" s="54"/>
    </row>
    <row r="22" spans="1:18" s="6" customFormat="1" ht="36" x14ac:dyDescent="0.2">
      <c r="A22" s="19"/>
      <c r="B22" s="91" t="s">
        <v>228</v>
      </c>
      <c r="C22" s="60" t="s">
        <v>229</v>
      </c>
      <c r="D22" s="153" t="s">
        <v>230</v>
      </c>
      <c r="E22" s="58" t="s">
        <v>368</v>
      </c>
      <c r="F22" s="60">
        <v>2.2000000000000002</v>
      </c>
      <c r="G22" s="66" t="s">
        <v>231</v>
      </c>
      <c r="H22" s="58" t="s">
        <v>232</v>
      </c>
      <c r="I22" s="66" t="s">
        <v>121</v>
      </c>
      <c r="J22" s="66"/>
      <c r="K22" s="54"/>
      <c r="L22" s="54"/>
      <c r="M22" s="54"/>
      <c r="N22" s="54"/>
      <c r="O22" s="82"/>
      <c r="P22" s="84"/>
      <c r="Q22" s="87"/>
      <c r="R22" s="54"/>
    </row>
    <row r="23" spans="1:18" s="6" customFormat="1" ht="24" x14ac:dyDescent="0.2">
      <c r="A23" s="9"/>
      <c r="B23" s="91" t="s">
        <v>28</v>
      </c>
      <c r="C23" s="60" t="s">
        <v>29</v>
      </c>
      <c r="D23" s="153" t="s">
        <v>62</v>
      </c>
      <c r="E23" s="58" t="s">
        <v>368</v>
      </c>
      <c r="F23" s="58">
        <v>1.67</v>
      </c>
      <c r="G23" s="58" t="s">
        <v>84</v>
      </c>
      <c r="H23" s="58" t="s">
        <v>338</v>
      </c>
      <c r="I23" s="66" t="s">
        <v>175</v>
      </c>
      <c r="J23" s="66" t="s">
        <v>125</v>
      </c>
      <c r="K23" s="55"/>
      <c r="L23" s="54"/>
      <c r="M23" s="54"/>
      <c r="N23" s="54"/>
      <c r="O23" s="82"/>
      <c r="P23" s="84"/>
      <c r="Q23" s="87"/>
      <c r="R23" s="54"/>
    </row>
    <row r="24" spans="1:18" s="6" customFormat="1" ht="60" x14ac:dyDescent="0.2">
      <c r="A24" s="9"/>
      <c r="B24" s="91" t="s">
        <v>235</v>
      </c>
      <c r="C24" s="60" t="s">
        <v>236</v>
      </c>
      <c r="D24" s="153" t="s">
        <v>239</v>
      </c>
      <c r="E24" s="70" t="s">
        <v>257</v>
      </c>
      <c r="F24" s="58">
        <v>1.62</v>
      </c>
      <c r="G24" s="58"/>
      <c r="H24" s="66" t="s">
        <v>240</v>
      </c>
      <c r="I24" s="66" t="s">
        <v>96</v>
      </c>
      <c r="J24" s="66" t="s">
        <v>234</v>
      </c>
      <c r="K24" s="58" t="s">
        <v>185</v>
      </c>
      <c r="L24" s="54"/>
      <c r="M24" s="54"/>
      <c r="N24" s="54"/>
      <c r="O24" s="82"/>
      <c r="P24" s="84"/>
      <c r="Q24" s="87"/>
      <c r="R24" s="54"/>
    </row>
    <row r="25" spans="1:18" s="6" customFormat="1" ht="60" x14ac:dyDescent="0.2">
      <c r="A25" s="9"/>
      <c r="B25" s="91" t="s">
        <v>237</v>
      </c>
      <c r="C25" s="60" t="s">
        <v>238</v>
      </c>
      <c r="D25" s="153" t="s">
        <v>241</v>
      </c>
      <c r="E25" s="58" t="s">
        <v>368</v>
      </c>
      <c r="F25" s="58">
        <v>1.86</v>
      </c>
      <c r="G25" s="58"/>
      <c r="H25" s="66" t="s">
        <v>242</v>
      </c>
      <c r="I25" s="66" t="s">
        <v>80</v>
      </c>
      <c r="J25" s="66" t="s">
        <v>200</v>
      </c>
      <c r="K25" s="55"/>
      <c r="L25" s="54"/>
      <c r="M25" s="54"/>
      <c r="N25" s="54"/>
      <c r="O25" s="82"/>
      <c r="P25" s="84"/>
      <c r="Q25" s="87"/>
      <c r="R25" s="54"/>
    </row>
    <row r="26" spans="1:18" s="6" customFormat="1" ht="60" x14ac:dyDescent="0.2">
      <c r="A26" s="9"/>
      <c r="B26" s="92" t="s">
        <v>30</v>
      </c>
      <c r="C26" s="74" t="s">
        <v>31</v>
      </c>
      <c r="D26" s="153" t="s">
        <v>63</v>
      </c>
      <c r="E26" s="58" t="s">
        <v>368</v>
      </c>
      <c r="F26" s="75">
        <v>1.1200000000000001</v>
      </c>
      <c r="G26" s="59" t="s">
        <v>85</v>
      </c>
      <c r="H26" s="59" t="s">
        <v>86</v>
      </c>
      <c r="I26" s="66" t="s">
        <v>173</v>
      </c>
      <c r="J26" s="66"/>
      <c r="K26" s="56"/>
      <c r="L26" s="56"/>
      <c r="M26" s="85"/>
      <c r="N26" s="85"/>
      <c r="O26" s="85"/>
      <c r="P26" s="86"/>
      <c r="Q26" s="87"/>
      <c r="R26" s="54"/>
    </row>
    <row r="27" spans="1:18" s="6" customFormat="1" ht="60" x14ac:dyDescent="0.2">
      <c r="A27" s="9"/>
      <c r="B27" s="92" t="s">
        <v>143</v>
      </c>
      <c r="C27" s="74" t="s">
        <v>144</v>
      </c>
      <c r="D27" s="153" t="s">
        <v>145</v>
      </c>
      <c r="E27" s="58" t="s">
        <v>368</v>
      </c>
      <c r="F27" s="75">
        <v>1.61</v>
      </c>
      <c r="G27" s="66" t="s">
        <v>339</v>
      </c>
      <c r="H27" s="59" t="s">
        <v>340</v>
      </c>
      <c r="I27" s="66" t="s">
        <v>96</v>
      </c>
      <c r="J27" s="66"/>
      <c r="K27" s="56"/>
      <c r="L27" s="56"/>
      <c r="M27" s="85"/>
      <c r="N27" s="85"/>
      <c r="O27" s="85"/>
      <c r="P27" s="86"/>
      <c r="Q27" s="87"/>
      <c r="R27" s="54"/>
    </row>
    <row r="28" spans="1:18" s="6" customFormat="1" ht="60" x14ac:dyDescent="0.2">
      <c r="A28" s="9"/>
      <c r="B28" s="92" t="s">
        <v>243</v>
      </c>
      <c r="C28" s="74" t="s">
        <v>244</v>
      </c>
      <c r="D28" s="153" t="s">
        <v>245</v>
      </c>
      <c r="E28" s="58" t="s">
        <v>368</v>
      </c>
      <c r="F28" s="75">
        <v>2.64</v>
      </c>
      <c r="G28" s="59" t="s">
        <v>246</v>
      </c>
      <c r="H28" s="59" t="s">
        <v>386</v>
      </c>
      <c r="I28" s="66" t="s">
        <v>206</v>
      </c>
      <c r="J28" s="66"/>
      <c r="K28" s="56"/>
      <c r="L28" s="56"/>
      <c r="M28" s="85"/>
      <c r="N28" s="85"/>
      <c r="O28" s="85"/>
      <c r="P28" s="86"/>
      <c r="Q28" s="87"/>
      <c r="R28" s="54"/>
    </row>
    <row r="29" spans="1:18" s="6" customFormat="1" ht="60" x14ac:dyDescent="0.2">
      <c r="A29" s="9"/>
      <c r="B29" s="92" t="s">
        <v>247</v>
      </c>
      <c r="C29" s="74" t="s">
        <v>250</v>
      </c>
      <c r="D29" s="153" t="s">
        <v>251</v>
      </c>
      <c r="E29" s="58" t="s">
        <v>368</v>
      </c>
      <c r="F29" s="75">
        <v>1.84</v>
      </c>
      <c r="G29" s="66" t="s">
        <v>252</v>
      </c>
      <c r="H29" s="59" t="s">
        <v>356</v>
      </c>
      <c r="I29" s="66" t="s">
        <v>92</v>
      </c>
      <c r="J29" s="66" t="s">
        <v>137</v>
      </c>
      <c r="K29" s="74" t="s">
        <v>173</v>
      </c>
      <c r="L29" s="74"/>
      <c r="M29" s="85"/>
      <c r="N29" s="85"/>
      <c r="O29" s="85"/>
      <c r="P29" s="86"/>
      <c r="Q29" s="87"/>
      <c r="R29" s="54"/>
    </row>
    <row r="30" spans="1:18" s="6" customFormat="1" ht="36" x14ac:dyDescent="0.2">
      <c r="A30" s="9"/>
      <c r="B30" s="92" t="s">
        <v>248</v>
      </c>
      <c r="C30" s="74" t="s">
        <v>249</v>
      </c>
      <c r="D30" s="153" t="s">
        <v>253</v>
      </c>
      <c r="E30" s="58" t="s">
        <v>368</v>
      </c>
      <c r="F30" s="75">
        <v>2.58</v>
      </c>
      <c r="G30" s="59"/>
      <c r="H30" s="59" t="s">
        <v>355</v>
      </c>
      <c r="I30" s="66" t="s">
        <v>125</v>
      </c>
      <c r="J30" s="66" t="s">
        <v>278</v>
      </c>
      <c r="K30" s="74" t="s">
        <v>378</v>
      </c>
      <c r="L30" s="74"/>
      <c r="M30" s="85"/>
      <c r="N30" s="85"/>
      <c r="O30" s="85"/>
      <c r="P30" s="86"/>
      <c r="Q30" s="87"/>
      <c r="R30" s="54"/>
    </row>
    <row r="31" spans="1:18" s="6" customFormat="1" ht="36" x14ac:dyDescent="0.2">
      <c r="A31" s="9"/>
      <c r="B31" s="92" t="s">
        <v>158</v>
      </c>
      <c r="C31" s="74" t="s">
        <v>130</v>
      </c>
      <c r="D31" s="153" t="s">
        <v>159</v>
      </c>
      <c r="E31" s="58" t="s">
        <v>368</v>
      </c>
      <c r="F31" s="75">
        <v>1.88</v>
      </c>
      <c r="G31" s="59"/>
      <c r="H31" s="66" t="s">
        <v>160</v>
      </c>
      <c r="I31" s="66" t="s">
        <v>133</v>
      </c>
      <c r="J31" s="66"/>
      <c r="K31" s="56"/>
      <c r="L31" s="56"/>
      <c r="M31" s="85"/>
      <c r="N31" s="85"/>
      <c r="O31" s="85"/>
      <c r="P31" s="86"/>
      <c r="Q31" s="87"/>
      <c r="R31" s="54"/>
    </row>
    <row r="32" spans="1:18" s="6" customFormat="1" x14ac:dyDescent="0.25">
      <c r="A32" s="9"/>
      <c r="B32" s="92" t="s">
        <v>169</v>
      </c>
      <c r="C32" s="74" t="s">
        <v>170</v>
      </c>
      <c r="D32" s="107" t="s">
        <v>171</v>
      </c>
      <c r="E32" s="58" t="s">
        <v>368</v>
      </c>
      <c r="F32" s="75">
        <v>1.88</v>
      </c>
      <c r="G32" s="66" t="s">
        <v>172</v>
      </c>
      <c r="H32" s="66" t="s">
        <v>363</v>
      </c>
      <c r="I32" s="66" t="s">
        <v>185</v>
      </c>
      <c r="J32" s="66" t="s">
        <v>387</v>
      </c>
      <c r="K32" s="74" t="s">
        <v>354</v>
      </c>
      <c r="L32" s="56"/>
      <c r="M32" s="85"/>
      <c r="N32" s="85"/>
      <c r="O32" s="85"/>
      <c r="P32" s="86"/>
      <c r="Q32" s="87"/>
      <c r="R32" s="54"/>
    </row>
    <row r="33" spans="1:18" s="6" customFormat="1" x14ac:dyDescent="0.25">
      <c r="A33" s="9"/>
      <c r="B33" s="92" t="s">
        <v>254</v>
      </c>
      <c r="C33" s="74" t="s">
        <v>255</v>
      </c>
      <c r="D33" s="107" t="s">
        <v>256</v>
      </c>
      <c r="E33" s="70" t="s">
        <v>257</v>
      </c>
      <c r="F33" s="75">
        <v>1.68</v>
      </c>
      <c r="G33" s="66"/>
      <c r="H33" s="70" t="s">
        <v>341</v>
      </c>
      <c r="I33" s="66" t="s">
        <v>121</v>
      </c>
      <c r="J33" s="66"/>
      <c r="K33" s="56"/>
      <c r="L33" s="56"/>
      <c r="M33" s="85"/>
      <c r="N33" s="85"/>
      <c r="O33" s="85"/>
      <c r="P33" s="86"/>
      <c r="Q33" s="87"/>
      <c r="R33" s="54"/>
    </row>
    <row r="34" spans="1:18" s="6" customFormat="1" ht="48" x14ac:dyDescent="0.2">
      <c r="A34" s="9"/>
      <c r="B34" s="163" t="s">
        <v>146</v>
      </c>
      <c r="C34" s="74" t="s">
        <v>147</v>
      </c>
      <c r="D34" s="153" t="s">
        <v>148</v>
      </c>
      <c r="E34" s="58" t="s">
        <v>368</v>
      </c>
      <c r="F34" s="75">
        <v>1.57</v>
      </c>
      <c r="G34" s="59" t="s">
        <v>149</v>
      </c>
      <c r="H34" s="66" t="s">
        <v>358</v>
      </c>
      <c r="I34" s="66" t="s">
        <v>133</v>
      </c>
      <c r="J34" s="66"/>
      <c r="K34" s="56"/>
      <c r="L34" s="56"/>
      <c r="M34" s="85"/>
      <c r="N34" s="85"/>
      <c r="O34" s="85"/>
      <c r="P34" s="86"/>
      <c r="Q34" s="87"/>
      <c r="R34" s="54"/>
    </row>
    <row r="35" spans="1:18" s="6" customFormat="1" ht="36" x14ac:dyDescent="0.2">
      <c r="A35" s="21"/>
      <c r="B35" s="91" t="s">
        <v>32</v>
      </c>
      <c r="C35" s="60" t="s">
        <v>33</v>
      </c>
      <c r="D35" s="153" t="s">
        <v>64</v>
      </c>
      <c r="E35" s="58" t="s">
        <v>377</v>
      </c>
      <c r="F35" s="60">
        <v>1.57</v>
      </c>
      <c r="G35" s="58"/>
      <c r="H35" s="66" t="s">
        <v>342</v>
      </c>
      <c r="I35" s="66" t="s">
        <v>87</v>
      </c>
      <c r="J35" s="66"/>
      <c r="K35" s="55"/>
      <c r="L35" s="55"/>
      <c r="M35" s="82"/>
      <c r="N35" s="82"/>
      <c r="O35" s="54"/>
      <c r="P35" s="83"/>
      <c r="Q35" s="87"/>
      <c r="R35" s="54" t="s">
        <v>19</v>
      </c>
    </row>
    <row r="36" spans="1:18" s="6" customFormat="1" ht="36" x14ac:dyDescent="0.2">
      <c r="A36" s="21"/>
      <c r="B36" s="91" t="s">
        <v>258</v>
      </c>
      <c r="C36" s="60" t="s">
        <v>259</v>
      </c>
      <c r="D36" s="153" t="s">
        <v>260</v>
      </c>
      <c r="E36" s="66" t="s">
        <v>371</v>
      </c>
      <c r="F36" s="60">
        <v>1.23</v>
      </c>
      <c r="G36" s="58"/>
      <c r="H36" s="66" t="s">
        <v>365</v>
      </c>
      <c r="I36" s="66" t="s">
        <v>200</v>
      </c>
      <c r="J36" s="66" t="s">
        <v>185</v>
      </c>
      <c r="K36" s="58" t="s">
        <v>333</v>
      </c>
      <c r="L36" s="55"/>
      <c r="M36" s="82"/>
      <c r="N36" s="82"/>
      <c r="O36" s="54"/>
      <c r="P36" s="83"/>
      <c r="Q36" s="87"/>
      <c r="R36" s="54"/>
    </row>
    <row r="37" spans="1:18" s="6" customFormat="1" ht="72" x14ac:dyDescent="0.2">
      <c r="A37" s="21"/>
      <c r="B37" s="91" t="s">
        <v>261</v>
      </c>
      <c r="C37" s="60" t="s">
        <v>262</v>
      </c>
      <c r="D37" s="153" t="s">
        <v>263</v>
      </c>
      <c r="E37" s="58" t="s">
        <v>368</v>
      </c>
      <c r="F37" s="60">
        <v>1.96</v>
      </c>
      <c r="G37" s="58" t="s">
        <v>264</v>
      </c>
      <c r="H37" s="66" t="s">
        <v>394</v>
      </c>
      <c r="I37" s="66" t="s">
        <v>112</v>
      </c>
      <c r="J37" s="66"/>
      <c r="K37" s="55"/>
      <c r="L37" s="55"/>
      <c r="M37" s="82"/>
      <c r="N37" s="82"/>
      <c r="O37" s="54"/>
      <c r="P37" s="83"/>
      <c r="Q37" s="87"/>
      <c r="R37" s="54"/>
    </row>
    <row r="38" spans="1:18" s="6" customFormat="1" ht="60" x14ac:dyDescent="0.2">
      <c r="A38" s="21"/>
      <c r="B38" s="91" t="s">
        <v>265</v>
      </c>
      <c r="C38" s="60" t="s">
        <v>266</v>
      </c>
      <c r="D38" s="153" t="s">
        <v>374</v>
      </c>
      <c r="E38" s="66" t="s">
        <v>372</v>
      </c>
      <c r="F38" s="60">
        <v>1.29</v>
      </c>
      <c r="G38" s="58"/>
      <c r="H38" s="66" t="s">
        <v>357</v>
      </c>
      <c r="I38" s="66" t="s">
        <v>200</v>
      </c>
      <c r="J38" s="66" t="s">
        <v>80</v>
      </c>
      <c r="K38" s="55"/>
      <c r="L38" s="55"/>
      <c r="M38" s="82"/>
      <c r="N38" s="82"/>
      <c r="O38" s="54"/>
      <c r="P38" s="83"/>
      <c r="Q38" s="87"/>
      <c r="R38" s="54"/>
    </row>
    <row r="39" spans="1:18" s="6" customFormat="1" ht="48" x14ac:dyDescent="0.2">
      <c r="A39" s="21"/>
      <c r="B39" s="91" t="s">
        <v>267</v>
      </c>
      <c r="C39" s="60" t="s">
        <v>41</v>
      </c>
      <c r="D39" s="153" t="s">
        <v>270</v>
      </c>
      <c r="E39" s="58" t="s">
        <v>368</v>
      </c>
      <c r="F39" s="60">
        <v>1.93</v>
      </c>
      <c r="G39" s="66" t="s">
        <v>271</v>
      </c>
      <c r="H39" s="66"/>
      <c r="I39" s="66" t="s">
        <v>185</v>
      </c>
      <c r="J39" s="66"/>
      <c r="K39" s="55"/>
      <c r="L39" s="55"/>
      <c r="M39" s="82"/>
      <c r="N39" s="82"/>
      <c r="O39" s="54"/>
      <c r="P39" s="83"/>
      <c r="Q39" s="87"/>
      <c r="R39" s="54"/>
    </row>
    <row r="40" spans="1:18" s="6" customFormat="1" ht="36" x14ac:dyDescent="0.2">
      <c r="A40" s="21"/>
      <c r="B40" s="91" t="s">
        <v>268</v>
      </c>
      <c r="C40" s="60" t="s">
        <v>269</v>
      </c>
      <c r="D40" s="153" t="s">
        <v>272</v>
      </c>
      <c r="E40" s="58" t="s">
        <v>368</v>
      </c>
      <c r="F40" s="60">
        <v>2.44</v>
      </c>
      <c r="G40" s="58" t="s">
        <v>274</v>
      </c>
      <c r="H40" s="66" t="s">
        <v>273</v>
      </c>
      <c r="I40" s="66" t="s">
        <v>96</v>
      </c>
      <c r="J40" s="66"/>
      <c r="K40" s="55"/>
      <c r="L40" s="55"/>
      <c r="M40" s="82"/>
      <c r="N40" s="82"/>
      <c r="O40" s="54"/>
      <c r="P40" s="83"/>
      <c r="Q40" s="87"/>
      <c r="R40" s="54"/>
    </row>
    <row r="41" spans="1:18" s="6" customFormat="1" ht="24" x14ac:dyDescent="0.2">
      <c r="A41" s="19">
        <v>26</v>
      </c>
      <c r="B41" s="91" t="s">
        <v>34</v>
      </c>
      <c r="C41" s="58" t="s">
        <v>35</v>
      </c>
      <c r="D41" s="153" t="s">
        <v>65</v>
      </c>
      <c r="E41" s="58" t="s">
        <v>368</v>
      </c>
      <c r="F41" s="58">
        <v>1.26</v>
      </c>
      <c r="G41" s="58" t="s">
        <v>89</v>
      </c>
      <c r="H41" s="58" t="s">
        <v>343</v>
      </c>
      <c r="I41" s="66" t="s">
        <v>361</v>
      </c>
      <c r="J41" s="66"/>
      <c r="K41" s="55"/>
      <c r="L41" s="55"/>
      <c r="M41" s="82"/>
      <c r="N41" s="82"/>
      <c r="O41" s="54"/>
      <c r="P41" s="83"/>
      <c r="Q41" s="87"/>
      <c r="R41" s="54"/>
    </row>
    <row r="42" spans="1:18" s="6" customFormat="1" ht="24" x14ac:dyDescent="0.2">
      <c r="A42" s="9"/>
      <c r="B42" s="91" t="s">
        <v>36</v>
      </c>
      <c r="C42" s="60" t="s">
        <v>37</v>
      </c>
      <c r="D42" s="153" t="s">
        <v>66</v>
      </c>
      <c r="E42" s="58" t="s">
        <v>368</v>
      </c>
      <c r="F42" s="58">
        <v>1.87</v>
      </c>
      <c r="G42" s="58" t="s">
        <v>91</v>
      </c>
      <c r="H42" s="58" t="s">
        <v>90</v>
      </c>
      <c r="I42" s="66" t="s">
        <v>92</v>
      </c>
      <c r="J42" s="66"/>
      <c r="K42" s="55"/>
      <c r="L42" s="54"/>
      <c r="M42" s="54"/>
      <c r="N42" s="54"/>
      <c r="O42" s="82"/>
      <c r="P42" s="84"/>
      <c r="Q42" s="87"/>
      <c r="R42" s="54"/>
    </row>
    <row r="43" spans="1:18" s="6" customFormat="1" x14ac:dyDescent="0.2">
      <c r="A43" s="25"/>
      <c r="B43" s="91" t="s">
        <v>38</v>
      </c>
      <c r="C43" s="60" t="s">
        <v>39</v>
      </c>
      <c r="D43" s="153" t="s">
        <v>67</v>
      </c>
      <c r="E43" s="58" t="s">
        <v>369</v>
      </c>
      <c r="F43" s="58">
        <v>2.14</v>
      </c>
      <c r="G43" s="58"/>
      <c r="H43" s="58"/>
      <c r="I43" s="66" t="s">
        <v>200</v>
      </c>
      <c r="J43" s="66"/>
      <c r="K43" s="55"/>
      <c r="L43" s="55"/>
      <c r="M43" s="82"/>
      <c r="N43" s="82"/>
      <c r="O43" s="54"/>
      <c r="P43" s="83"/>
      <c r="Q43" s="87"/>
      <c r="R43" s="54"/>
    </row>
    <row r="44" spans="1:18" s="6" customFormat="1" ht="48" x14ac:dyDescent="0.2">
      <c r="A44" s="9"/>
      <c r="B44" s="91" t="s">
        <v>40</v>
      </c>
      <c r="C44" s="60" t="s">
        <v>41</v>
      </c>
      <c r="D44" s="153" t="s">
        <v>69</v>
      </c>
      <c r="E44" s="58" t="s">
        <v>368</v>
      </c>
      <c r="F44" s="60">
        <v>1.28</v>
      </c>
      <c r="G44" s="60" t="s">
        <v>93</v>
      </c>
      <c r="H44" s="66" t="s">
        <v>344</v>
      </c>
      <c r="I44" s="66" t="s">
        <v>94</v>
      </c>
      <c r="J44" s="66"/>
      <c r="K44" s="54"/>
      <c r="L44" s="54"/>
      <c r="M44" s="54"/>
      <c r="N44" s="54"/>
      <c r="O44" s="82"/>
      <c r="P44" s="84"/>
      <c r="Q44" s="87"/>
      <c r="R44" s="54" t="s">
        <v>19</v>
      </c>
    </row>
    <row r="45" spans="1:18" s="6" customFormat="1" x14ac:dyDescent="0.2">
      <c r="A45" s="9"/>
      <c r="B45" s="91" t="s">
        <v>165</v>
      </c>
      <c r="C45" s="60" t="s">
        <v>166</v>
      </c>
      <c r="D45" s="153" t="s">
        <v>167</v>
      </c>
      <c r="E45" s="58" t="s">
        <v>368</v>
      </c>
      <c r="F45" s="60">
        <v>2.15</v>
      </c>
      <c r="G45" s="70" t="s">
        <v>168</v>
      </c>
      <c r="H45" s="58" t="s">
        <v>345</v>
      </c>
      <c r="I45" s="66" t="s">
        <v>360</v>
      </c>
      <c r="J45" s="66"/>
      <c r="K45" s="54"/>
      <c r="L45" s="54"/>
      <c r="M45" s="54"/>
      <c r="N45" s="54"/>
      <c r="O45" s="82"/>
      <c r="P45" s="84"/>
      <c r="Q45" s="87"/>
      <c r="R45" s="54"/>
    </row>
    <row r="46" spans="1:18" s="6" customFormat="1" ht="84" x14ac:dyDescent="0.2">
      <c r="A46" s="9"/>
      <c r="B46" s="91" t="s">
        <v>115</v>
      </c>
      <c r="C46" s="60" t="s">
        <v>113</v>
      </c>
      <c r="D46" s="153" t="s">
        <v>114</v>
      </c>
      <c r="E46" s="58" t="s">
        <v>373</v>
      </c>
      <c r="F46" s="60">
        <v>1.84</v>
      </c>
      <c r="G46" s="60"/>
      <c r="H46" s="58" t="s">
        <v>116</v>
      </c>
      <c r="I46" s="66" t="s">
        <v>121</v>
      </c>
      <c r="J46" s="66"/>
      <c r="K46" s="54"/>
      <c r="L46" s="54"/>
      <c r="M46" s="54"/>
      <c r="N46" s="54"/>
      <c r="O46" s="82"/>
      <c r="P46" s="84"/>
      <c r="Q46" s="87"/>
      <c r="R46" s="54"/>
    </row>
    <row r="47" spans="1:18" s="6" customFormat="1" ht="36" x14ac:dyDescent="0.2">
      <c r="A47" s="9"/>
      <c r="B47" s="91" t="s">
        <v>275</v>
      </c>
      <c r="C47" s="60" t="s">
        <v>123</v>
      </c>
      <c r="D47" s="153" t="s">
        <v>276</v>
      </c>
      <c r="E47" s="58" t="s">
        <v>368</v>
      </c>
      <c r="F47" s="60">
        <v>1.1000000000000001</v>
      </c>
      <c r="G47" s="60"/>
      <c r="H47" s="66" t="s">
        <v>277</v>
      </c>
      <c r="I47" s="66" t="s">
        <v>334</v>
      </c>
      <c r="J47" s="66" t="s">
        <v>278</v>
      </c>
      <c r="K47" s="60" t="s">
        <v>125</v>
      </c>
      <c r="L47" s="54"/>
      <c r="M47" s="54"/>
      <c r="N47" s="54"/>
      <c r="O47" s="82"/>
      <c r="P47" s="84"/>
      <c r="Q47" s="87"/>
      <c r="R47" s="54"/>
    </row>
    <row r="48" spans="1:18" s="6" customFormat="1" ht="24" x14ac:dyDescent="0.2">
      <c r="A48" s="24">
        <v>34</v>
      </c>
      <c r="B48" s="91" t="s">
        <v>42</v>
      </c>
      <c r="C48" s="60" t="s">
        <v>43</v>
      </c>
      <c r="D48" s="153" t="s">
        <v>68</v>
      </c>
      <c r="E48" s="58" t="s">
        <v>368</v>
      </c>
      <c r="F48" s="59">
        <v>2.0699999999999998</v>
      </c>
      <c r="G48" s="59" t="s">
        <v>95</v>
      </c>
      <c r="H48" s="58" t="s">
        <v>346</v>
      </c>
      <c r="I48" s="66" t="s">
        <v>96</v>
      </c>
      <c r="J48" s="66" t="s">
        <v>234</v>
      </c>
      <c r="K48" s="74"/>
      <c r="L48" s="56"/>
      <c r="M48" s="85"/>
      <c r="N48" s="85"/>
      <c r="O48" s="85"/>
      <c r="P48" s="83"/>
      <c r="Q48" s="87"/>
      <c r="R48" s="54"/>
    </row>
    <row r="49" spans="1:18" s="6" customFormat="1" ht="48" x14ac:dyDescent="0.2">
      <c r="A49" s="20">
        <v>8</v>
      </c>
      <c r="B49" s="91" t="s">
        <v>44</v>
      </c>
      <c r="C49" s="60" t="s">
        <v>45</v>
      </c>
      <c r="D49" s="153" t="s">
        <v>70</v>
      </c>
      <c r="E49" s="58" t="s">
        <v>368</v>
      </c>
      <c r="F49" s="78">
        <v>1.71</v>
      </c>
      <c r="G49" s="60"/>
      <c r="H49" s="58" t="s">
        <v>347</v>
      </c>
      <c r="I49" s="66" t="s">
        <v>97</v>
      </c>
      <c r="J49" s="66"/>
      <c r="K49" s="54"/>
      <c r="L49" s="54"/>
      <c r="M49" s="82"/>
      <c r="N49" s="82"/>
      <c r="O49" s="54"/>
      <c r="P49" s="83"/>
      <c r="Q49" s="87"/>
      <c r="R49" s="54" t="s">
        <v>18</v>
      </c>
    </row>
    <row r="50" spans="1:18" s="6" customFormat="1" ht="48" x14ac:dyDescent="0.2">
      <c r="A50" s="20"/>
      <c r="B50" s="91" t="s">
        <v>279</v>
      </c>
      <c r="C50" s="60" t="s">
        <v>280</v>
      </c>
      <c r="D50" s="153" t="s">
        <v>281</v>
      </c>
      <c r="E50" s="58" t="s">
        <v>368</v>
      </c>
      <c r="F50" s="78">
        <v>1.95</v>
      </c>
      <c r="G50" s="66" t="s">
        <v>283</v>
      </c>
      <c r="H50" s="58" t="s">
        <v>282</v>
      </c>
      <c r="I50" s="66" t="s">
        <v>125</v>
      </c>
      <c r="J50" s="66"/>
      <c r="K50" s="54"/>
      <c r="L50" s="54"/>
      <c r="M50" s="82"/>
      <c r="N50" s="82"/>
      <c r="O50" s="54"/>
      <c r="P50" s="83"/>
      <c r="Q50" s="87"/>
      <c r="R50" s="54"/>
    </row>
    <row r="51" spans="1:18" s="6" customFormat="1" ht="48" x14ac:dyDescent="0.2">
      <c r="A51" s="20"/>
      <c r="B51" s="91" t="s">
        <v>117</v>
      </c>
      <c r="C51" s="60" t="s">
        <v>118</v>
      </c>
      <c r="D51" s="153" t="s">
        <v>119</v>
      </c>
      <c r="E51" s="58" t="s">
        <v>368</v>
      </c>
      <c r="F51" s="78">
        <v>1.73</v>
      </c>
      <c r="G51" s="60" t="s">
        <v>120</v>
      </c>
      <c r="H51" s="58" t="s">
        <v>348</v>
      </c>
      <c r="I51" s="66" t="s">
        <v>137</v>
      </c>
      <c r="J51" s="66"/>
      <c r="K51" s="54"/>
      <c r="L51" s="54"/>
      <c r="M51" s="82"/>
      <c r="N51" s="82"/>
      <c r="O51" s="54"/>
      <c r="P51" s="83"/>
      <c r="Q51" s="87"/>
      <c r="R51" s="54"/>
    </row>
    <row r="52" spans="1:18" s="6" customFormat="1" ht="36" x14ac:dyDescent="0.2">
      <c r="A52" s="20">
        <v>36</v>
      </c>
      <c r="B52" s="91" t="s">
        <v>46</v>
      </c>
      <c r="C52" s="58" t="s">
        <v>45</v>
      </c>
      <c r="D52" s="153" t="s">
        <v>71</v>
      </c>
      <c r="E52" s="58" t="s">
        <v>368</v>
      </c>
      <c r="F52" s="58">
        <v>1.75</v>
      </c>
      <c r="G52" s="58" t="s">
        <v>98</v>
      </c>
      <c r="H52" s="58" t="s">
        <v>349</v>
      </c>
      <c r="I52" s="66" t="s">
        <v>99</v>
      </c>
      <c r="J52" s="66"/>
      <c r="K52" s="55"/>
      <c r="L52" s="55"/>
      <c r="M52" s="54"/>
      <c r="N52" s="54"/>
      <c r="O52" s="54"/>
      <c r="P52" s="83"/>
      <c r="Q52" s="87"/>
      <c r="R52" s="54"/>
    </row>
    <row r="53" spans="1:18" s="6" customFormat="1" ht="132" x14ac:dyDescent="0.2">
      <c r="A53" s="20"/>
      <c r="B53" s="91" t="s">
        <v>284</v>
      </c>
      <c r="C53" s="58" t="s">
        <v>197</v>
      </c>
      <c r="D53" s="153" t="s">
        <v>285</v>
      </c>
      <c r="E53" s="66" t="s">
        <v>257</v>
      </c>
      <c r="F53" s="58">
        <v>1.68</v>
      </c>
      <c r="G53" s="58"/>
      <c r="H53" s="66" t="s">
        <v>286</v>
      </c>
      <c r="I53" s="66" t="s">
        <v>112</v>
      </c>
      <c r="J53" s="66"/>
      <c r="K53" s="55"/>
      <c r="L53" s="55"/>
      <c r="M53" s="54"/>
      <c r="N53" s="54"/>
      <c r="O53" s="54"/>
      <c r="P53" s="83"/>
      <c r="Q53" s="87"/>
      <c r="R53" s="54"/>
    </row>
    <row r="54" spans="1:18" s="6" customFormat="1" ht="72" x14ac:dyDescent="0.2">
      <c r="A54" s="20"/>
      <c r="B54" s="91" t="s">
        <v>287</v>
      </c>
      <c r="C54" s="58" t="s">
        <v>41</v>
      </c>
      <c r="D54" s="153" t="s">
        <v>290</v>
      </c>
      <c r="E54" s="66" t="s">
        <v>368</v>
      </c>
      <c r="F54" s="58">
        <v>1.89</v>
      </c>
      <c r="G54" s="66" t="s">
        <v>291</v>
      </c>
      <c r="H54" s="66" t="s">
        <v>350</v>
      </c>
      <c r="I54" s="66" t="s">
        <v>133</v>
      </c>
      <c r="J54" s="66"/>
      <c r="K54" s="55"/>
      <c r="L54" s="55"/>
      <c r="M54" s="54"/>
      <c r="N54" s="54"/>
      <c r="O54" s="54"/>
      <c r="P54" s="83"/>
      <c r="Q54" s="87"/>
      <c r="R54" s="54"/>
    </row>
    <row r="55" spans="1:18" s="6" customFormat="1" ht="24" x14ac:dyDescent="0.2">
      <c r="A55" s="20"/>
      <c r="B55" s="91" t="s">
        <v>288</v>
      </c>
      <c r="C55" s="58" t="s">
        <v>289</v>
      </c>
      <c r="D55" s="153" t="s">
        <v>292</v>
      </c>
      <c r="E55" s="66" t="s">
        <v>372</v>
      </c>
      <c r="F55" s="58">
        <v>1.84</v>
      </c>
      <c r="G55" s="58"/>
      <c r="H55" s="66" t="s">
        <v>351</v>
      </c>
      <c r="I55" s="66" t="s">
        <v>133</v>
      </c>
      <c r="J55" s="66" t="s">
        <v>360</v>
      </c>
      <c r="K55" s="58" t="s">
        <v>132</v>
      </c>
      <c r="L55" s="55"/>
      <c r="M55" s="54"/>
      <c r="N55" s="54"/>
      <c r="O55" s="54"/>
      <c r="P55" s="83"/>
      <c r="Q55" s="87"/>
      <c r="R55" s="54"/>
    </row>
    <row r="56" spans="1:18" s="6" customFormat="1" x14ac:dyDescent="0.2">
      <c r="A56" s="20"/>
      <c r="B56" s="91" t="s">
        <v>412</v>
      </c>
      <c r="C56" s="58" t="s">
        <v>413</v>
      </c>
      <c r="D56" s="153"/>
      <c r="E56" s="66" t="s">
        <v>257</v>
      </c>
      <c r="F56" s="58" t="s">
        <v>414</v>
      </c>
      <c r="G56" s="58"/>
      <c r="H56" s="66"/>
      <c r="I56" s="66" t="s">
        <v>174</v>
      </c>
      <c r="J56" s="66" t="s">
        <v>105</v>
      </c>
      <c r="K56" s="58" t="s">
        <v>233</v>
      </c>
      <c r="L56" s="55"/>
      <c r="M56" s="54"/>
      <c r="N56" s="54"/>
      <c r="O56" s="54"/>
      <c r="P56" s="83"/>
      <c r="Q56" s="87"/>
      <c r="R56" s="54"/>
    </row>
    <row r="57" spans="1:18" s="6" customFormat="1" x14ac:dyDescent="0.2">
      <c r="A57" s="9"/>
      <c r="B57" s="91" t="s">
        <v>47</v>
      </c>
      <c r="C57" s="60" t="s">
        <v>48</v>
      </c>
      <c r="D57" s="153" t="s">
        <v>72</v>
      </c>
      <c r="E57" s="58" t="s">
        <v>368</v>
      </c>
      <c r="F57" s="59">
        <v>1.49</v>
      </c>
      <c r="G57" s="59"/>
      <c r="H57" s="58" t="s">
        <v>352</v>
      </c>
      <c r="I57" s="66" t="s">
        <v>100</v>
      </c>
      <c r="J57" s="66"/>
      <c r="K57" s="56"/>
      <c r="L57" s="54"/>
      <c r="M57" s="54"/>
      <c r="N57" s="54"/>
      <c r="O57" s="82"/>
      <c r="P57" s="84"/>
      <c r="Q57" s="87"/>
      <c r="R57" s="54"/>
    </row>
    <row r="58" spans="1:18" s="6" customFormat="1" ht="96" x14ac:dyDescent="0.2">
      <c r="A58" s="9"/>
      <c r="B58" s="91" t="s">
        <v>293</v>
      </c>
      <c r="C58" s="60" t="s">
        <v>35</v>
      </c>
      <c r="D58" s="153" t="s">
        <v>294</v>
      </c>
      <c r="E58" s="66" t="s">
        <v>257</v>
      </c>
      <c r="F58" s="59">
        <v>1.46</v>
      </c>
      <c r="G58" s="59"/>
      <c r="H58" s="66" t="s">
        <v>295</v>
      </c>
      <c r="I58" s="66" t="s">
        <v>96</v>
      </c>
      <c r="J58" s="66" t="s">
        <v>278</v>
      </c>
      <c r="K58" s="56"/>
      <c r="L58" s="54"/>
      <c r="M58" s="54"/>
      <c r="N58" s="54"/>
      <c r="O58" s="82"/>
      <c r="P58" s="84"/>
      <c r="Q58" s="87"/>
      <c r="R58" s="54"/>
    </row>
    <row r="59" spans="1:18" s="6" customFormat="1" ht="36" x14ac:dyDescent="0.2">
      <c r="A59" s="9"/>
      <c r="B59" s="91" t="s">
        <v>296</v>
      </c>
      <c r="C59" s="60" t="s">
        <v>29</v>
      </c>
      <c r="D59" s="153" t="s">
        <v>328</v>
      </c>
      <c r="E59" s="66" t="s">
        <v>368</v>
      </c>
      <c r="F59" s="59">
        <v>1.93</v>
      </c>
      <c r="G59" s="59"/>
      <c r="H59" s="66" t="s">
        <v>329</v>
      </c>
      <c r="I59" s="66" t="s">
        <v>121</v>
      </c>
      <c r="J59" s="66"/>
      <c r="K59" s="56"/>
      <c r="L59" s="54"/>
      <c r="M59" s="54"/>
      <c r="N59" s="54"/>
      <c r="O59" s="82"/>
      <c r="P59" s="84"/>
      <c r="Q59" s="87"/>
      <c r="R59" s="54"/>
    </row>
    <row r="60" spans="1:18" s="6" customFormat="1" ht="24" x14ac:dyDescent="0.2">
      <c r="A60" s="9"/>
      <c r="B60" s="91" t="s">
        <v>297</v>
      </c>
      <c r="C60" s="60" t="s">
        <v>298</v>
      </c>
      <c r="D60" s="153" t="s">
        <v>330</v>
      </c>
      <c r="E60" s="66" t="s">
        <v>257</v>
      </c>
      <c r="F60" s="59">
        <v>2.15</v>
      </c>
      <c r="G60" s="59"/>
      <c r="H60" s="66" t="s">
        <v>331</v>
      </c>
      <c r="I60" s="66" t="s">
        <v>102</v>
      </c>
      <c r="J60" s="66"/>
      <c r="K60" s="56"/>
      <c r="L60" s="54"/>
      <c r="M60" s="54"/>
      <c r="N60" s="54"/>
      <c r="O60" s="82"/>
      <c r="P60" s="84"/>
      <c r="Q60" s="87"/>
      <c r="R60" s="54"/>
    </row>
    <row r="61" spans="1:18" s="6" customFormat="1" ht="60" x14ac:dyDescent="0.2">
      <c r="A61" s="9"/>
      <c r="B61" s="91" t="s">
        <v>49</v>
      </c>
      <c r="C61" s="60" t="s">
        <v>50</v>
      </c>
      <c r="D61" s="153" t="s">
        <v>73</v>
      </c>
      <c r="E61" s="58" t="s">
        <v>368</v>
      </c>
      <c r="F61" s="58">
        <v>1.1499999999999999</v>
      </c>
      <c r="G61" s="58" t="s">
        <v>101</v>
      </c>
      <c r="H61" s="58" t="s">
        <v>366</v>
      </c>
      <c r="I61" s="66" t="s">
        <v>102</v>
      </c>
      <c r="J61" s="66"/>
      <c r="K61" s="55"/>
      <c r="L61" s="54"/>
      <c r="M61" s="54"/>
      <c r="N61" s="54"/>
      <c r="O61" s="82"/>
      <c r="P61" s="84"/>
      <c r="Q61" s="87"/>
      <c r="R61" s="54"/>
    </row>
    <row r="62" spans="1:18" s="6" customFormat="1" x14ac:dyDescent="0.2">
      <c r="A62" s="9"/>
      <c r="B62" s="91" t="s">
        <v>150</v>
      </c>
      <c r="C62" s="60" t="s">
        <v>151</v>
      </c>
      <c r="D62" s="153" t="s">
        <v>152</v>
      </c>
      <c r="E62" s="58" t="s">
        <v>257</v>
      </c>
      <c r="F62" s="58">
        <v>2.39</v>
      </c>
      <c r="G62" s="58"/>
      <c r="H62" s="58" t="s">
        <v>327</v>
      </c>
      <c r="I62" s="66" t="s">
        <v>137</v>
      </c>
      <c r="J62" s="66" t="s">
        <v>185</v>
      </c>
      <c r="K62" s="58" t="s">
        <v>173</v>
      </c>
      <c r="L62" s="54"/>
      <c r="M62" s="54"/>
      <c r="N62" s="54"/>
      <c r="O62" s="82"/>
      <c r="P62" s="84"/>
      <c r="Q62" s="87"/>
      <c r="R62" s="54"/>
    </row>
    <row r="63" spans="1:18" s="6" customFormat="1" ht="72" x14ac:dyDescent="0.2">
      <c r="A63" s="9"/>
      <c r="B63" s="91" t="s">
        <v>299</v>
      </c>
      <c r="C63" s="60" t="s">
        <v>300</v>
      </c>
      <c r="D63" s="153" t="s">
        <v>309</v>
      </c>
      <c r="E63" s="58" t="s">
        <v>368</v>
      </c>
      <c r="F63" s="58">
        <v>1.65</v>
      </c>
      <c r="G63" s="58" t="s">
        <v>310</v>
      </c>
      <c r="H63" s="58" t="s">
        <v>311</v>
      </c>
      <c r="I63" s="66" t="s">
        <v>185</v>
      </c>
      <c r="J63" s="66" t="s">
        <v>312</v>
      </c>
      <c r="K63" s="58" t="s">
        <v>137</v>
      </c>
      <c r="L63" s="54"/>
      <c r="M63" s="54"/>
      <c r="N63" s="54"/>
      <c r="O63" s="82"/>
      <c r="P63" s="84"/>
      <c r="Q63" s="87"/>
      <c r="R63" s="54"/>
    </row>
    <row r="64" spans="1:18" s="6" customFormat="1" ht="48" x14ac:dyDescent="0.2">
      <c r="A64" s="9"/>
      <c r="B64" s="91" t="s">
        <v>301</v>
      </c>
      <c r="C64" s="60" t="s">
        <v>118</v>
      </c>
      <c r="D64" s="153" t="s">
        <v>313</v>
      </c>
      <c r="E64" s="58" t="s">
        <v>368</v>
      </c>
      <c r="F64" s="58">
        <v>1.51</v>
      </c>
      <c r="G64" s="66" t="s">
        <v>314</v>
      </c>
      <c r="H64" s="66" t="s">
        <v>315</v>
      </c>
      <c r="I64" s="66" t="s">
        <v>234</v>
      </c>
      <c r="J64" s="66" t="s">
        <v>278</v>
      </c>
      <c r="K64" s="55"/>
      <c r="L64" s="54"/>
      <c r="M64" s="54"/>
      <c r="N64" s="54"/>
      <c r="O64" s="82"/>
      <c r="P64" s="84"/>
      <c r="Q64" s="87"/>
      <c r="R64" s="54"/>
    </row>
    <row r="65" spans="1:18" s="6" customFormat="1" ht="36" x14ac:dyDescent="0.2">
      <c r="A65" s="9">
        <v>33</v>
      </c>
      <c r="B65" s="91" t="s">
        <v>51</v>
      </c>
      <c r="C65" s="60" t="s">
        <v>45</v>
      </c>
      <c r="D65" s="153" t="s">
        <v>74</v>
      </c>
      <c r="E65" s="58" t="s">
        <v>368</v>
      </c>
      <c r="F65" s="60">
        <v>2.12</v>
      </c>
      <c r="G65" s="60" t="s">
        <v>103</v>
      </c>
      <c r="H65" s="58" t="s">
        <v>359</v>
      </c>
      <c r="I65" s="66" t="s">
        <v>180</v>
      </c>
      <c r="J65" s="66"/>
      <c r="K65" s="57"/>
      <c r="L65" s="54"/>
      <c r="M65" s="54"/>
      <c r="N65" s="54"/>
      <c r="O65" s="82"/>
      <c r="P65" s="84"/>
      <c r="Q65" s="87"/>
      <c r="R65" s="54"/>
    </row>
    <row r="66" spans="1:18" s="6" customFormat="1" ht="36" x14ac:dyDescent="0.2">
      <c r="A66" s="9"/>
      <c r="B66" s="91" t="s">
        <v>367</v>
      </c>
      <c r="C66" s="60" t="s">
        <v>303</v>
      </c>
      <c r="D66" s="153" t="s">
        <v>316</v>
      </c>
      <c r="E66" s="58" t="s">
        <v>368</v>
      </c>
      <c r="F66" s="60">
        <v>1.69</v>
      </c>
      <c r="G66" s="66" t="s">
        <v>317</v>
      </c>
      <c r="H66" s="58" t="s">
        <v>388</v>
      </c>
      <c r="I66" s="66" t="s">
        <v>112</v>
      </c>
      <c r="J66" s="66" t="s">
        <v>125</v>
      </c>
      <c r="K66" s="57" t="s">
        <v>278</v>
      </c>
      <c r="L66" s="54"/>
      <c r="M66" s="54"/>
      <c r="N66" s="54"/>
      <c r="O66" s="82"/>
      <c r="P66" s="84"/>
      <c r="Q66" s="87"/>
      <c r="R66" s="54"/>
    </row>
    <row r="67" spans="1:18" s="6" customFormat="1" ht="24" x14ac:dyDescent="0.2">
      <c r="A67" s="19">
        <v>35</v>
      </c>
      <c r="B67" s="91" t="s">
        <v>52</v>
      </c>
      <c r="C67" s="60" t="s">
        <v>53</v>
      </c>
      <c r="D67" s="153" t="s">
        <v>75</v>
      </c>
      <c r="E67" s="58" t="s">
        <v>372</v>
      </c>
      <c r="F67" s="60">
        <v>1.64</v>
      </c>
      <c r="G67" s="60"/>
      <c r="H67" s="66" t="s">
        <v>318</v>
      </c>
      <c r="I67" s="66" t="s">
        <v>174</v>
      </c>
      <c r="J67" s="66" t="s">
        <v>233</v>
      </c>
      <c r="K67" s="60" t="s">
        <v>105</v>
      </c>
      <c r="L67" s="55"/>
      <c r="M67" s="54"/>
      <c r="N67" s="54"/>
      <c r="O67" s="82"/>
      <c r="P67" s="84"/>
      <c r="Q67" s="87"/>
      <c r="R67" s="54"/>
    </row>
    <row r="68" spans="1:18" s="6" customFormat="1" ht="84" x14ac:dyDescent="0.2">
      <c r="A68" s="64"/>
      <c r="B68" s="91" t="s">
        <v>304</v>
      </c>
      <c r="C68" s="60" t="s">
        <v>305</v>
      </c>
      <c r="D68" s="153" t="s">
        <v>319</v>
      </c>
      <c r="E68" s="58" t="s">
        <v>368</v>
      </c>
      <c r="F68" s="60">
        <v>1.84</v>
      </c>
      <c r="G68" s="66" t="s">
        <v>320</v>
      </c>
      <c r="H68" s="58" t="s">
        <v>389</v>
      </c>
      <c r="I68" s="66" t="s">
        <v>97</v>
      </c>
      <c r="J68" s="66" t="s">
        <v>112</v>
      </c>
      <c r="K68" s="60" t="s">
        <v>360</v>
      </c>
      <c r="L68" s="55"/>
      <c r="M68" s="54"/>
      <c r="N68" s="54"/>
      <c r="O68" s="82"/>
      <c r="P68" s="84"/>
      <c r="Q68" s="87"/>
      <c r="R68" s="54"/>
    </row>
    <row r="69" spans="1:18" s="6" customFormat="1" ht="72" x14ac:dyDescent="0.2">
      <c r="A69" s="64"/>
      <c r="B69" s="91" t="s">
        <v>161</v>
      </c>
      <c r="C69" s="60" t="s">
        <v>162</v>
      </c>
      <c r="D69" s="153" t="s">
        <v>163</v>
      </c>
      <c r="E69" s="58" t="s">
        <v>368</v>
      </c>
      <c r="F69" s="60">
        <v>1.35</v>
      </c>
      <c r="G69" s="60" t="s">
        <v>164</v>
      </c>
      <c r="H69" s="58" t="s">
        <v>390</v>
      </c>
      <c r="I69" s="66" t="s">
        <v>133</v>
      </c>
      <c r="J69" s="66"/>
      <c r="K69" s="54"/>
      <c r="L69" s="55"/>
      <c r="M69" s="54"/>
      <c r="N69" s="54"/>
      <c r="O69" s="82"/>
      <c r="P69" s="84"/>
      <c r="Q69" s="87"/>
      <c r="R69" s="54"/>
    </row>
    <row r="70" spans="1:18" s="6" customFormat="1" ht="24.75" thickBot="1" x14ac:dyDescent="0.25">
      <c r="A70" s="28">
        <v>39</v>
      </c>
      <c r="B70" s="91" t="s">
        <v>54</v>
      </c>
      <c r="C70" s="60" t="s">
        <v>55</v>
      </c>
      <c r="D70" s="153" t="s">
        <v>76</v>
      </c>
      <c r="E70" s="58" t="s">
        <v>368</v>
      </c>
      <c r="F70" s="60">
        <v>1.76</v>
      </c>
      <c r="G70" s="60"/>
      <c r="H70" s="66" t="s">
        <v>321</v>
      </c>
      <c r="I70" s="66" t="s">
        <v>200</v>
      </c>
      <c r="J70" s="66"/>
      <c r="K70" s="54"/>
      <c r="L70" s="54"/>
      <c r="M70" s="82"/>
      <c r="N70" s="82"/>
      <c r="O70" s="54"/>
      <c r="P70" s="83"/>
      <c r="Q70" s="87"/>
      <c r="R70" s="54" t="s">
        <v>17</v>
      </c>
    </row>
    <row r="71" spans="1:18" s="6" customFormat="1" ht="36" x14ac:dyDescent="0.2">
      <c r="A71" s="64"/>
      <c r="B71" s="91" t="s">
        <v>306</v>
      </c>
      <c r="C71" s="60" t="s">
        <v>244</v>
      </c>
      <c r="D71" s="153" t="s">
        <v>322</v>
      </c>
      <c r="E71" s="70" t="s">
        <v>257</v>
      </c>
      <c r="F71" s="60">
        <v>1.1200000000000001</v>
      </c>
      <c r="G71" s="66" t="s">
        <v>324</v>
      </c>
      <c r="H71" s="58" t="s">
        <v>323</v>
      </c>
      <c r="I71" s="66" t="s">
        <v>200</v>
      </c>
      <c r="J71" s="66"/>
      <c r="K71" s="54"/>
      <c r="L71" s="54"/>
      <c r="M71" s="82"/>
      <c r="N71" s="82"/>
      <c r="O71" s="54"/>
      <c r="P71" s="83"/>
      <c r="Q71" s="87"/>
      <c r="R71" s="54"/>
    </row>
    <row r="72" spans="1:18" s="6" customFormat="1" x14ac:dyDescent="0.2">
      <c r="A72" s="64"/>
      <c r="B72" s="91" t="s">
        <v>122</v>
      </c>
      <c r="C72" s="60" t="s">
        <v>123</v>
      </c>
      <c r="D72" s="153" t="s">
        <v>124</v>
      </c>
      <c r="E72" s="58" t="s">
        <v>368</v>
      </c>
      <c r="F72" s="60">
        <v>1.5</v>
      </c>
      <c r="G72" s="60"/>
      <c r="H72" s="58" t="s">
        <v>376</v>
      </c>
      <c r="I72" s="66" t="s">
        <v>125</v>
      </c>
      <c r="J72" s="66" t="s">
        <v>96</v>
      </c>
      <c r="K72" s="54"/>
      <c r="L72" s="54"/>
      <c r="M72" s="82"/>
      <c r="N72" s="82"/>
      <c r="O72" s="54"/>
      <c r="P72" s="83"/>
      <c r="Q72" s="87"/>
      <c r="R72" s="54"/>
    </row>
    <row r="73" spans="1:18" s="7" customFormat="1" ht="48" x14ac:dyDescent="0.2">
      <c r="A73" s="10">
        <v>44</v>
      </c>
      <c r="B73" s="91" t="s">
        <v>56</v>
      </c>
      <c r="C73" s="60" t="s">
        <v>57</v>
      </c>
      <c r="D73" s="153" t="s">
        <v>77</v>
      </c>
      <c r="E73" s="58" t="s">
        <v>368</v>
      </c>
      <c r="F73" s="60">
        <v>1.43</v>
      </c>
      <c r="G73" s="60" t="s">
        <v>106</v>
      </c>
      <c r="H73" s="66" t="s">
        <v>353</v>
      </c>
      <c r="I73" s="66" t="s">
        <v>107</v>
      </c>
      <c r="J73" s="66"/>
      <c r="K73" s="54"/>
      <c r="L73" s="54"/>
      <c r="M73" s="82"/>
      <c r="N73" s="82"/>
      <c r="O73" s="54"/>
      <c r="P73" s="83"/>
      <c r="Q73" s="87"/>
      <c r="R73" s="54"/>
    </row>
    <row r="74" spans="1:18" s="7" customFormat="1" ht="60" x14ac:dyDescent="0.2">
      <c r="A74" s="10"/>
      <c r="B74" s="91" t="s">
        <v>153</v>
      </c>
      <c r="C74" s="60" t="s">
        <v>154</v>
      </c>
      <c r="D74" s="153" t="s">
        <v>155</v>
      </c>
      <c r="E74" s="58" t="s">
        <v>368</v>
      </c>
      <c r="F74" s="60">
        <v>1.37</v>
      </c>
      <c r="G74" s="66" t="s">
        <v>156</v>
      </c>
      <c r="H74" s="66" t="s">
        <v>157</v>
      </c>
      <c r="I74" s="66" t="s">
        <v>102</v>
      </c>
      <c r="J74" s="66"/>
      <c r="K74" s="54"/>
      <c r="L74" s="54"/>
      <c r="M74" s="82"/>
      <c r="N74" s="82"/>
      <c r="O74" s="54"/>
      <c r="P74" s="83"/>
      <c r="Q74" s="87"/>
      <c r="R74" s="54"/>
    </row>
    <row r="75" spans="1:18" s="7" customFormat="1" ht="60" x14ac:dyDescent="0.2">
      <c r="A75" s="10">
        <v>24</v>
      </c>
      <c r="B75" s="91" t="s">
        <v>126</v>
      </c>
      <c r="C75" s="60" t="s">
        <v>127</v>
      </c>
      <c r="D75" s="153" t="s">
        <v>128</v>
      </c>
      <c r="E75" s="60" t="s">
        <v>368</v>
      </c>
      <c r="F75" s="60">
        <v>1.85</v>
      </c>
      <c r="G75" s="60"/>
      <c r="H75" s="58" t="s">
        <v>391</v>
      </c>
      <c r="I75" s="66" t="s">
        <v>80</v>
      </c>
      <c r="J75" s="66"/>
      <c r="K75" s="54"/>
      <c r="L75" s="54"/>
      <c r="M75" s="54"/>
      <c r="N75" s="54"/>
      <c r="O75" s="82"/>
      <c r="P75" s="84"/>
      <c r="Q75" s="87"/>
      <c r="R75" s="54"/>
    </row>
    <row r="76" spans="1:18" s="7" customFormat="1" ht="48.75" thickBot="1" x14ac:dyDescent="0.25">
      <c r="A76" s="9"/>
      <c r="B76" s="105" t="s">
        <v>307</v>
      </c>
      <c r="C76" s="96" t="s">
        <v>308</v>
      </c>
      <c r="D76" s="115" t="s">
        <v>325</v>
      </c>
      <c r="E76" s="96" t="s">
        <v>368</v>
      </c>
      <c r="F76" s="96">
        <v>1.49</v>
      </c>
      <c r="G76" s="106" t="s">
        <v>326</v>
      </c>
      <c r="H76" s="98" t="s">
        <v>392</v>
      </c>
      <c r="I76" s="106" t="s">
        <v>112</v>
      </c>
      <c r="J76" s="106"/>
      <c r="K76" s="93"/>
      <c r="L76" s="93"/>
      <c r="M76" s="93"/>
      <c r="N76" s="93"/>
      <c r="O76" s="99"/>
      <c r="P76" s="100"/>
      <c r="Q76" s="87"/>
      <c r="R76" s="54"/>
    </row>
    <row r="77" spans="1:18" x14ac:dyDescent="0.25">
      <c r="A77" s="206"/>
      <c r="B77" s="207"/>
      <c r="C77" s="207"/>
      <c r="D77" s="207"/>
      <c r="E77" s="207"/>
      <c r="F77" s="207">
        <f>AVERAGE(F37:F76)</f>
        <v>1.7120512820512817</v>
      </c>
      <c r="G77" s="208"/>
      <c r="H77" s="209"/>
      <c r="I77" s="207"/>
      <c r="J77" s="207"/>
      <c r="K77" s="207"/>
      <c r="L77" s="210"/>
      <c r="M77" s="211"/>
      <c r="N77" s="211"/>
      <c r="O77" s="211"/>
      <c r="P77" s="212"/>
      <c r="Q77" s="207"/>
      <c r="R77" s="207"/>
    </row>
  </sheetData>
  <autoFilter ref="A2:R77" xr:uid="{00000000-0009-0000-0000-000000000000}">
    <sortState ref="A3:R77">
      <sortCondition ref="B2:B77"/>
    </sortState>
  </autoFilter>
  <sortState ref="F37:F47">
    <sortCondition ref="F37"/>
  </sortState>
  <mergeCells count="1">
    <mergeCell ref="B1:L1"/>
  </mergeCells>
  <pageMargins left="0.23622047244094491" right="0" top="0.35433070866141736" bottom="0" header="0.31496062992125984" footer="0.31496062992125984"/>
  <pageSetup paperSize="9" scale="94" fitToHeight="0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8"/>
  <sheetViews>
    <sheetView workbookViewId="0">
      <selection activeCell="A5" sqref="A5:F8"/>
    </sheetView>
  </sheetViews>
  <sheetFormatPr defaultRowHeight="15" x14ac:dyDescent="0.25"/>
  <cols>
    <col min="2" max="2" width="10.28515625" customWidth="1"/>
    <col min="4" max="4" width="0" hidden="1" customWidth="1"/>
    <col min="7" max="7" width="26.7109375" customWidth="1"/>
    <col min="8" max="8" width="24.710937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30" t="s">
        <v>1</v>
      </c>
      <c r="K1" s="3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96.75" thickBot="1" x14ac:dyDescent="0.3">
      <c r="A2" s="129">
        <v>1</v>
      </c>
      <c r="B2" s="136" t="s">
        <v>186</v>
      </c>
      <c r="C2" s="137" t="s">
        <v>187</v>
      </c>
      <c r="D2" s="132"/>
      <c r="E2" s="138" t="s">
        <v>375</v>
      </c>
      <c r="F2" s="137">
        <v>1.97</v>
      </c>
      <c r="G2" s="137" t="s">
        <v>189</v>
      </c>
      <c r="H2" s="137" t="s">
        <v>364</v>
      </c>
      <c r="I2" s="137" t="s">
        <v>190</v>
      </c>
      <c r="J2" s="47"/>
      <c r="K2" s="47"/>
      <c r="L2" s="48"/>
      <c r="M2" s="186"/>
      <c r="N2" s="186"/>
      <c r="O2" s="187"/>
      <c r="P2" s="188"/>
    </row>
    <row r="5" spans="1:16" x14ac:dyDescent="0.25">
      <c r="A5" s="196" t="s">
        <v>399</v>
      </c>
      <c r="B5" s="196"/>
      <c r="C5" s="196"/>
    </row>
    <row r="6" spans="1:16" x14ac:dyDescent="0.25">
      <c r="A6" t="s">
        <v>405</v>
      </c>
    </row>
    <row r="7" spans="1:16" x14ac:dyDescent="0.25">
      <c r="A7" t="s">
        <v>402</v>
      </c>
    </row>
    <row r="8" spans="1:16" x14ac:dyDescent="0.25">
      <c r="A8" t="s">
        <v>400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workbookViewId="0">
      <selection activeCell="E7" sqref="E7"/>
    </sheetView>
  </sheetViews>
  <sheetFormatPr defaultRowHeight="15" x14ac:dyDescent="0.25"/>
  <cols>
    <col min="2" max="2" width="10.28515625" customWidth="1"/>
    <col min="3" max="3" width="8" customWidth="1"/>
    <col min="4" max="4" width="0" hidden="1" customWidth="1"/>
    <col min="5" max="5" width="14.42578125" customWidth="1"/>
    <col min="6" max="6" width="7.28515625" customWidth="1"/>
    <col min="7" max="7" width="24.5703125" customWidth="1"/>
    <col min="8" max="8" width="32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72" x14ac:dyDescent="0.25">
      <c r="A2" s="120">
        <v>1</v>
      </c>
      <c r="B2" s="90" t="s">
        <v>196</v>
      </c>
      <c r="C2" s="72" t="s">
        <v>197</v>
      </c>
      <c r="D2" s="35"/>
      <c r="E2" s="71" t="s">
        <v>375</v>
      </c>
      <c r="F2" s="63">
        <v>1.1499999999999999</v>
      </c>
      <c r="G2" s="59" t="s">
        <v>199</v>
      </c>
      <c r="H2" s="66" t="s">
        <v>382</v>
      </c>
      <c r="I2" s="66" t="s">
        <v>200</v>
      </c>
      <c r="J2" s="67"/>
      <c r="K2" s="61"/>
      <c r="L2" s="36"/>
      <c r="M2" s="184"/>
      <c r="N2" s="184"/>
      <c r="O2" s="185"/>
      <c r="P2" s="173"/>
    </row>
    <row r="3" spans="1:16" ht="24" x14ac:dyDescent="0.25">
      <c r="A3" s="121">
        <v>2</v>
      </c>
      <c r="B3" s="91" t="s">
        <v>28</v>
      </c>
      <c r="C3" s="60" t="s">
        <v>29</v>
      </c>
      <c r="D3" s="27"/>
      <c r="E3" s="71" t="s">
        <v>375</v>
      </c>
      <c r="F3" s="58">
        <v>1.67</v>
      </c>
      <c r="G3" s="58" t="s">
        <v>84</v>
      </c>
      <c r="H3" s="58" t="s">
        <v>338</v>
      </c>
      <c r="I3" s="66" t="s">
        <v>175</v>
      </c>
      <c r="J3" s="66" t="s">
        <v>125</v>
      </c>
      <c r="K3" s="55"/>
      <c r="L3" s="11"/>
      <c r="M3" s="174"/>
      <c r="N3" s="174"/>
      <c r="O3" s="175"/>
      <c r="P3" s="176"/>
    </row>
    <row r="4" spans="1:16" ht="60" x14ac:dyDescent="0.25">
      <c r="A4" s="122">
        <v>3</v>
      </c>
      <c r="B4" s="91" t="s">
        <v>258</v>
      </c>
      <c r="C4" s="60" t="s">
        <v>259</v>
      </c>
      <c r="D4" s="26"/>
      <c r="E4" s="66" t="s">
        <v>371</v>
      </c>
      <c r="F4" s="60">
        <v>1.23</v>
      </c>
      <c r="G4" s="58"/>
      <c r="H4" s="66" t="s">
        <v>365</v>
      </c>
      <c r="I4" s="66" t="s">
        <v>200</v>
      </c>
      <c r="J4" s="66" t="s">
        <v>185</v>
      </c>
      <c r="K4" s="58" t="s">
        <v>333</v>
      </c>
      <c r="L4" s="11"/>
      <c r="M4" s="174"/>
      <c r="N4" s="174"/>
      <c r="O4" s="175"/>
      <c r="P4" s="176"/>
    </row>
    <row r="5" spans="1:16" ht="84" x14ac:dyDescent="0.25">
      <c r="A5" s="122">
        <v>4</v>
      </c>
      <c r="B5" s="91" t="s">
        <v>265</v>
      </c>
      <c r="C5" s="60" t="s">
        <v>266</v>
      </c>
      <c r="D5" s="27"/>
      <c r="E5" s="66" t="s">
        <v>372</v>
      </c>
      <c r="F5" s="60">
        <v>1.29</v>
      </c>
      <c r="G5" s="58"/>
      <c r="H5" s="66" t="s">
        <v>357</v>
      </c>
      <c r="I5" s="66" t="s">
        <v>200</v>
      </c>
      <c r="J5" s="66" t="s">
        <v>80</v>
      </c>
      <c r="K5" s="55"/>
      <c r="L5" s="11"/>
      <c r="M5" s="174"/>
      <c r="N5" s="174"/>
      <c r="O5" s="175"/>
      <c r="P5" s="176"/>
    </row>
    <row r="6" spans="1:16" ht="15.75" thickBot="1" x14ac:dyDescent="0.3">
      <c r="A6" s="122">
        <v>5</v>
      </c>
      <c r="B6" s="91" t="s">
        <v>38</v>
      </c>
      <c r="C6" s="60" t="s">
        <v>39</v>
      </c>
      <c r="D6" s="124"/>
      <c r="E6" s="58" t="s">
        <v>369</v>
      </c>
      <c r="F6" s="58">
        <v>2.14</v>
      </c>
      <c r="G6" s="58"/>
      <c r="H6" s="58"/>
      <c r="I6" s="67" t="s">
        <v>200</v>
      </c>
      <c r="J6" s="67"/>
      <c r="K6" s="55"/>
      <c r="L6" s="11"/>
      <c r="M6" s="174"/>
      <c r="N6" s="174"/>
      <c r="O6" s="175"/>
      <c r="P6" s="176"/>
    </row>
    <row r="7" spans="1:16" ht="36" x14ac:dyDescent="0.25">
      <c r="A7" s="122">
        <v>6</v>
      </c>
      <c r="B7" s="91" t="s">
        <v>54</v>
      </c>
      <c r="C7" s="60" t="s">
        <v>55</v>
      </c>
      <c r="E7" s="73" t="s">
        <v>375</v>
      </c>
      <c r="F7" s="60">
        <v>1.76</v>
      </c>
      <c r="G7" s="60"/>
      <c r="H7" s="66" t="s">
        <v>321</v>
      </c>
      <c r="I7" s="66" t="s">
        <v>200</v>
      </c>
      <c r="J7" s="67"/>
      <c r="K7" s="54"/>
      <c r="L7" s="11"/>
      <c r="M7" s="174"/>
      <c r="N7" s="174"/>
      <c r="O7" s="175"/>
      <c r="P7" s="176"/>
    </row>
    <row r="8" spans="1:16" ht="48.75" thickBot="1" x14ac:dyDescent="0.3">
      <c r="A8" s="139">
        <v>7</v>
      </c>
      <c r="B8" s="105" t="s">
        <v>306</v>
      </c>
      <c r="C8" s="96" t="s">
        <v>244</v>
      </c>
      <c r="E8" s="94" t="s">
        <v>257</v>
      </c>
      <c r="F8" s="96">
        <v>1.1200000000000001</v>
      </c>
      <c r="G8" s="106" t="s">
        <v>324</v>
      </c>
      <c r="H8" s="98" t="s">
        <v>323</v>
      </c>
      <c r="I8" s="106" t="s">
        <v>200</v>
      </c>
      <c r="J8" s="106"/>
      <c r="K8" s="93"/>
      <c r="L8" s="140"/>
      <c r="M8" s="189"/>
      <c r="N8" s="189"/>
      <c r="O8" s="190"/>
      <c r="P8" s="191"/>
    </row>
  </sheetData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"/>
  <sheetViews>
    <sheetView workbookViewId="0">
      <selection activeCell="E5" sqref="E5"/>
    </sheetView>
  </sheetViews>
  <sheetFormatPr defaultRowHeight="15" x14ac:dyDescent="0.25"/>
  <cols>
    <col min="2" max="2" width="9.140625" customWidth="1"/>
    <col min="3" max="3" width="7" customWidth="1"/>
    <col min="4" max="4" width="0" hidden="1" customWidth="1"/>
    <col min="5" max="5" width="7.85546875" customWidth="1"/>
    <col min="6" max="6" width="7.7109375" customWidth="1"/>
    <col min="7" max="7" width="25.28515625" customWidth="1"/>
    <col min="8" max="8" width="33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30" t="s">
        <v>1</v>
      </c>
      <c r="K1" s="3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84" x14ac:dyDescent="0.25">
      <c r="A2" s="120">
        <v>1</v>
      </c>
      <c r="B2" s="90" t="s">
        <v>203</v>
      </c>
      <c r="C2" s="72" t="s">
        <v>201</v>
      </c>
      <c r="D2" s="35"/>
      <c r="E2" s="71" t="s">
        <v>375</v>
      </c>
      <c r="F2" s="63">
        <v>1.41</v>
      </c>
      <c r="G2" s="59" t="s">
        <v>205</v>
      </c>
      <c r="H2" s="66" t="s">
        <v>204</v>
      </c>
      <c r="I2" s="66" t="s">
        <v>206</v>
      </c>
      <c r="J2" s="34"/>
      <c r="K2" s="34"/>
      <c r="L2" s="36"/>
      <c r="M2" s="184"/>
      <c r="N2" s="184"/>
      <c r="O2" s="185"/>
      <c r="P2" s="173"/>
    </row>
    <row r="3" spans="1:16" ht="60.75" thickBot="1" x14ac:dyDescent="0.3">
      <c r="A3" s="141">
        <v>2</v>
      </c>
      <c r="B3" s="142" t="s">
        <v>243</v>
      </c>
      <c r="C3" s="143" t="s">
        <v>244</v>
      </c>
      <c r="D3" s="124"/>
      <c r="E3" s="127" t="s">
        <v>375</v>
      </c>
      <c r="F3" s="144">
        <v>2.64</v>
      </c>
      <c r="G3" s="128" t="s">
        <v>246</v>
      </c>
      <c r="H3" s="128" t="s">
        <v>386</v>
      </c>
      <c r="I3" s="106" t="s">
        <v>206</v>
      </c>
      <c r="J3" s="43"/>
      <c r="K3" s="43"/>
      <c r="L3" s="44"/>
      <c r="M3" s="177"/>
      <c r="N3" s="177"/>
      <c r="O3" s="178"/>
      <c r="P3" s="179"/>
    </row>
  </sheetData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"/>
  <sheetViews>
    <sheetView workbookViewId="0">
      <selection activeCell="P29" sqref="P29"/>
    </sheetView>
  </sheetViews>
  <sheetFormatPr defaultRowHeight="15" x14ac:dyDescent="0.25"/>
  <cols>
    <col min="2" max="2" width="8.5703125" customWidth="1"/>
    <col min="6" max="6" width="12.140625" customWidth="1"/>
    <col min="7" max="7" width="13.140625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30" t="s">
        <v>1</v>
      </c>
      <c r="J1" s="3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ht="24.75" thickBot="1" x14ac:dyDescent="0.3">
      <c r="A2" s="129">
        <v>1</v>
      </c>
      <c r="B2" s="130" t="s">
        <v>47</v>
      </c>
      <c r="C2" s="131" t="s">
        <v>48</v>
      </c>
      <c r="D2" s="138" t="s">
        <v>375</v>
      </c>
      <c r="E2" s="145">
        <v>1.49</v>
      </c>
      <c r="F2" s="145"/>
      <c r="G2" s="133" t="s">
        <v>352</v>
      </c>
      <c r="H2" s="137" t="s">
        <v>100</v>
      </c>
      <c r="I2" s="47"/>
      <c r="J2" s="47"/>
      <c r="K2" s="48"/>
      <c r="L2" s="186"/>
      <c r="M2" s="186"/>
      <c r="N2" s="187"/>
      <c r="O2" s="188"/>
    </row>
  </sheetData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"/>
  <sheetViews>
    <sheetView workbookViewId="0">
      <selection activeCell="F17" sqref="F17"/>
    </sheetView>
  </sheetViews>
  <sheetFormatPr defaultRowHeight="15" x14ac:dyDescent="0.25"/>
  <cols>
    <col min="6" max="6" width="28.140625" customWidth="1"/>
    <col min="7" max="7" width="21.140625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30" t="s">
        <v>1</v>
      </c>
      <c r="J1" s="3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ht="60" x14ac:dyDescent="0.25">
      <c r="A2" s="120">
        <v>1</v>
      </c>
      <c r="B2" s="156" t="s">
        <v>179</v>
      </c>
      <c r="C2" s="157" t="s">
        <v>176</v>
      </c>
      <c r="D2" s="194" t="s">
        <v>375</v>
      </c>
      <c r="E2" s="157">
        <v>1.72</v>
      </c>
      <c r="F2" s="157" t="s">
        <v>178</v>
      </c>
      <c r="G2" s="157" t="s">
        <v>379</v>
      </c>
      <c r="H2" s="157" t="s">
        <v>180</v>
      </c>
      <c r="I2" s="34"/>
      <c r="J2" s="34"/>
      <c r="K2" s="36"/>
      <c r="L2" s="184"/>
      <c r="M2" s="184"/>
      <c r="N2" s="185"/>
      <c r="O2" s="173"/>
    </row>
    <row r="3" spans="1:15" ht="48.75" thickBot="1" x14ac:dyDescent="0.3">
      <c r="A3" s="195">
        <v>2</v>
      </c>
      <c r="B3" s="192" t="s">
        <v>51</v>
      </c>
      <c r="C3" s="147" t="s">
        <v>45</v>
      </c>
      <c r="D3" s="149" t="s">
        <v>375</v>
      </c>
      <c r="E3" s="147">
        <v>2.12</v>
      </c>
      <c r="F3" s="147" t="s">
        <v>103</v>
      </c>
      <c r="G3" s="135" t="s">
        <v>359</v>
      </c>
      <c r="H3" s="134" t="s">
        <v>180</v>
      </c>
      <c r="I3" s="193"/>
      <c r="J3" s="193"/>
      <c r="K3" s="140"/>
      <c r="L3" s="189"/>
      <c r="M3" s="189"/>
      <c r="N3" s="190"/>
      <c r="O3" s="191"/>
    </row>
    <row r="6" spans="1:15" x14ac:dyDescent="0.25">
      <c r="A6" s="196" t="s">
        <v>399</v>
      </c>
      <c r="B6" s="196"/>
      <c r="C6" s="196"/>
    </row>
    <row r="7" spans="1:15" x14ac:dyDescent="0.25">
      <c r="A7" t="s">
        <v>407</v>
      </c>
    </row>
    <row r="8" spans="1:15" x14ac:dyDescent="0.25">
      <c r="A8" t="s">
        <v>402</v>
      </c>
    </row>
    <row r="9" spans="1:15" x14ac:dyDescent="0.25">
      <c r="A9" t="s">
        <v>408</v>
      </c>
    </row>
    <row r="10" spans="1:15" x14ac:dyDescent="0.25">
      <c r="A10" t="s">
        <v>409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"/>
  <sheetViews>
    <sheetView workbookViewId="0">
      <selection activeCell="E7" sqref="E7"/>
    </sheetView>
  </sheetViews>
  <sheetFormatPr defaultRowHeight="15" x14ac:dyDescent="0.25"/>
  <cols>
    <col min="2" max="2" width="9.7109375" customWidth="1"/>
    <col min="3" max="3" width="7.28515625" customWidth="1"/>
    <col min="4" max="4" width="0" hidden="1" customWidth="1"/>
    <col min="5" max="5" width="12.85546875" customWidth="1"/>
    <col min="6" max="6" width="7.140625" customWidth="1"/>
    <col min="7" max="7" width="26.28515625" customWidth="1"/>
    <col min="8" max="8" width="31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156" x14ac:dyDescent="0.25">
      <c r="A2" s="120">
        <v>1</v>
      </c>
      <c r="B2" s="91" t="s">
        <v>219</v>
      </c>
      <c r="C2" s="60" t="s">
        <v>216</v>
      </c>
      <c r="D2" s="35"/>
      <c r="E2" s="66" t="s">
        <v>370</v>
      </c>
      <c r="F2" s="72">
        <v>1.58</v>
      </c>
      <c r="G2" s="60"/>
      <c r="H2" s="66" t="s">
        <v>221</v>
      </c>
      <c r="I2" s="66" t="s">
        <v>102</v>
      </c>
      <c r="J2" s="67"/>
      <c r="K2" s="81"/>
      <c r="L2" s="36"/>
      <c r="M2" s="184"/>
      <c r="N2" s="184"/>
      <c r="O2" s="185"/>
      <c r="P2" s="173"/>
    </row>
    <row r="3" spans="1:16" ht="36" x14ac:dyDescent="0.25">
      <c r="A3" s="121">
        <v>2</v>
      </c>
      <c r="B3" s="91" t="s">
        <v>217</v>
      </c>
      <c r="C3" s="60" t="s">
        <v>218</v>
      </c>
      <c r="D3" s="27"/>
      <c r="E3" s="66" t="s">
        <v>371</v>
      </c>
      <c r="F3" s="60">
        <v>1.81</v>
      </c>
      <c r="G3" s="60"/>
      <c r="H3" s="146" t="s">
        <v>385</v>
      </c>
      <c r="I3" s="66" t="s">
        <v>102</v>
      </c>
      <c r="J3" s="66" t="s">
        <v>137</v>
      </c>
      <c r="K3" s="60" t="s">
        <v>104</v>
      </c>
      <c r="L3" s="11"/>
      <c r="M3" s="174"/>
      <c r="N3" s="174"/>
      <c r="O3" s="175"/>
      <c r="P3" s="176"/>
    </row>
    <row r="4" spans="1:16" ht="24" x14ac:dyDescent="0.25">
      <c r="A4" s="122">
        <v>3</v>
      </c>
      <c r="B4" s="91" t="s">
        <v>297</v>
      </c>
      <c r="C4" s="79" t="s">
        <v>298</v>
      </c>
      <c r="D4" s="26"/>
      <c r="E4" s="66" t="s">
        <v>257</v>
      </c>
      <c r="F4" s="59">
        <v>2.15</v>
      </c>
      <c r="G4" s="59"/>
      <c r="H4" s="66" t="s">
        <v>331</v>
      </c>
      <c r="I4" s="66" t="s">
        <v>102</v>
      </c>
      <c r="J4" s="67"/>
      <c r="K4" s="56"/>
      <c r="L4" s="11"/>
      <c r="M4" s="174"/>
      <c r="N4" s="174"/>
      <c r="O4" s="175"/>
      <c r="P4" s="176"/>
    </row>
    <row r="5" spans="1:16" ht="72" x14ac:dyDescent="0.25">
      <c r="A5" s="122">
        <v>4</v>
      </c>
      <c r="B5" s="91" t="s">
        <v>49</v>
      </c>
      <c r="C5" s="60" t="s">
        <v>50</v>
      </c>
      <c r="D5" s="27"/>
      <c r="E5" s="71" t="s">
        <v>375</v>
      </c>
      <c r="F5" s="58">
        <v>1.1499999999999999</v>
      </c>
      <c r="G5" s="58" t="s">
        <v>101</v>
      </c>
      <c r="H5" s="58" t="s">
        <v>366</v>
      </c>
      <c r="I5" s="66" t="s">
        <v>102</v>
      </c>
      <c r="J5" s="67"/>
      <c r="K5" s="55"/>
      <c r="L5" s="11"/>
      <c r="M5" s="174"/>
      <c r="N5" s="174"/>
      <c r="O5" s="175"/>
      <c r="P5" s="176"/>
    </row>
    <row r="6" spans="1:16" ht="84.75" thickBot="1" x14ac:dyDescent="0.3">
      <c r="A6" s="123">
        <v>5</v>
      </c>
      <c r="B6" s="105" t="s">
        <v>153</v>
      </c>
      <c r="C6" s="96" t="s">
        <v>154</v>
      </c>
      <c r="D6" s="124"/>
      <c r="E6" s="127" t="s">
        <v>375</v>
      </c>
      <c r="F6" s="96">
        <v>1.37</v>
      </c>
      <c r="G6" s="106" t="s">
        <v>156</v>
      </c>
      <c r="H6" s="106" t="s">
        <v>157</v>
      </c>
      <c r="I6" s="106" t="s">
        <v>102</v>
      </c>
      <c r="J6" s="106"/>
      <c r="K6" s="93"/>
      <c r="L6" s="44"/>
      <c r="M6" s="177"/>
      <c r="N6" s="177"/>
      <c r="O6" s="178"/>
      <c r="P6" s="179"/>
    </row>
  </sheetData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"/>
  <sheetViews>
    <sheetView workbookViewId="0">
      <selection activeCell="G9" sqref="G9"/>
    </sheetView>
  </sheetViews>
  <sheetFormatPr defaultRowHeight="15" x14ac:dyDescent="0.25"/>
  <cols>
    <col min="7" max="7" width="27.5703125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50" t="s">
        <v>1</v>
      </c>
      <c r="J1" s="5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ht="60.75" thickBot="1" x14ac:dyDescent="0.3">
      <c r="A2" s="129">
        <v>1</v>
      </c>
      <c r="B2" s="105" t="s">
        <v>275</v>
      </c>
      <c r="C2" s="96" t="s">
        <v>123</v>
      </c>
      <c r="D2" s="127" t="s">
        <v>375</v>
      </c>
      <c r="E2" s="96">
        <v>1.1000000000000001</v>
      </c>
      <c r="F2" s="96"/>
      <c r="G2" s="97" t="s">
        <v>277</v>
      </c>
      <c r="H2" s="134" t="s">
        <v>334</v>
      </c>
      <c r="I2" s="134" t="s">
        <v>278</v>
      </c>
      <c r="J2" s="147" t="s">
        <v>88</v>
      </c>
      <c r="K2" s="48"/>
      <c r="L2" s="186"/>
      <c r="M2" s="186"/>
      <c r="N2" s="187"/>
      <c r="O2" s="188"/>
    </row>
  </sheetData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3"/>
  <sheetViews>
    <sheetView workbookViewId="0">
      <selection activeCell="G14" sqref="G14"/>
    </sheetView>
  </sheetViews>
  <sheetFormatPr defaultRowHeight="15" x14ac:dyDescent="0.25"/>
  <cols>
    <col min="2" max="2" width="10.5703125" customWidth="1"/>
    <col min="3" max="3" width="9.7109375" customWidth="1"/>
    <col min="4" max="4" width="0" hidden="1" customWidth="1"/>
    <col min="5" max="5" width="8.42578125" customWidth="1"/>
    <col min="6" max="6" width="6.85546875" customWidth="1"/>
    <col min="7" max="7" width="25" customWidth="1"/>
    <col min="8" max="8" width="31.4257812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3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72" x14ac:dyDescent="0.25">
      <c r="A2" s="120">
        <v>1</v>
      </c>
      <c r="B2" s="91" t="s">
        <v>235</v>
      </c>
      <c r="C2" s="60" t="s">
        <v>236</v>
      </c>
      <c r="D2" s="35"/>
      <c r="E2" s="76" t="s">
        <v>257</v>
      </c>
      <c r="F2" s="63">
        <v>1.62</v>
      </c>
      <c r="G2" s="58"/>
      <c r="H2" s="66" t="s">
        <v>240</v>
      </c>
      <c r="I2" s="66" t="s">
        <v>96</v>
      </c>
      <c r="J2" s="66" t="s">
        <v>234</v>
      </c>
      <c r="K2" s="58" t="s">
        <v>185</v>
      </c>
      <c r="L2" s="36"/>
      <c r="M2" s="184"/>
      <c r="N2" s="184"/>
      <c r="O2" s="185"/>
      <c r="P2" s="173"/>
    </row>
    <row r="3" spans="1:16" ht="72" x14ac:dyDescent="0.25">
      <c r="A3" s="121">
        <v>2</v>
      </c>
      <c r="B3" s="92" t="s">
        <v>143</v>
      </c>
      <c r="C3" s="74" t="s">
        <v>144</v>
      </c>
      <c r="D3" s="27"/>
      <c r="E3" s="73" t="s">
        <v>375</v>
      </c>
      <c r="F3" s="75">
        <v>1.61</v>
      </c>
      <c r="G3" s="66" t="s">
        <v>339</v>
      </c>
      <c r="H3" s="59" t="s">
        <v>340</v>
      </c>
      <c r="I3" s="66" t="s">
        <v>96</v>
      </c>
      <c r="J3" s="67"/>
      <c r="K3" s="56"/>
      <c r="L3" s="11"/>
      <c r="M3" s="174"/>
      <c r="N3" s="174"/>
      <c r="O3" s="175"/>
      <c r="P3" s="176"/>
    </row>
    <row r="4" spans="1:16" ht="48" x14ac:dyDescent="0.25">
      <c r="A4" s="122">
        <v>3</v>
      </c>
      <c r="B4" s="91" t="s">
        <v>268</v>
      </c>
      <c r="C4" s="60" t="s">
        <v>269</v>
      </c>
      <c r="D4" s="26"/>
      <c r="E4" s="73" t="s">
        <v>375</v>
      </c>
      <c r="F4" s="60">
        <v>2.44</v>
      </c>
      <c r="G4" s="58" t="s">
        <v>274</v>
      </c>
      <c r="H4" s="66" t="s">
        <v>273</v>
      </c>
      <c r="I4" s="66" t="s">
        <v>96</v>
      </c>
      <c r="J4" s="67"/>
      <c r="K4" s="55"/>
      <c r="L4" s="11"/>
      <c r="M4" s="174"/>
      <c r="N4" s="174"/>
      <c r="O4" s="175"/>
      <c r="P4" s="176"/>
    </row>
    <row r="5" spans="1:16" ht="36" x14ac:dyDescent="0.25">
      <c r="A5" s="122">
        <v>4</v>
      </c>
      <c r="B5" s="91" t="s">
        <v>42</v>
      </c>
      <c r="C5" s="60" t="s">
        <v>43</v>
      </c>
      <c r="D5" s="27"/>
      <c r="E5" s="73" t="s">
        <v>375</v>
      </c>
      <c r="F5" s="59">
        <v>2.0699999999999998</v>
      </c>
      <c r="G5" s="59" t="s">
        <v>95</v>
      </c>
      <c r="H5" s="58" t="s">
        <v>346</v>
      </c>
      <c r="I5" s="66" t="s">
        <v>96</v>
      </c>
      <c r="J5" s="66" t="s">
        <v>234</v>
      </c>
      <c r="K5" s="74"/>
      <c r="L5" s="11"/>
      <c r="M5" s="174"/>
      <c r="N5" s="174"/>
      <c r="O5" s="175"/>
      <c r="P5" s="176"/>
    </row>
    <row r="6" spans="1:16" ht="144.75" thickBot="1" x14ac:dyDescent="0.3">
      <c r="A6" s="123">
        <v>5</v>
      </c>
      <c r="B6" s="105" t="s">
        <v>293</v>
      </c>
      <c r="C6" s="96" t="s">
        <v>35</v>
      </c>
      <c r="D6" s="124"/>
      <c r="E6" s="106" t="s">
        <v>257</v>
      </c>
      <c r="F6" s="128">
        <v>1.46</v>
      </c>
      <c r="G6" s="128"/>
      <c r="H6" s="106" t="s">
        <v>295</v>
      </c>
      <c r="I6" s="106" t="s">
        <v>96</v>
      </c>
      <c r="J6" s="106" t="s">
        <v>278</v>
      </c>
      <c r="K6" s="148"/>
      <c r="L6" s="44"/>
      <c r="M6" s="177"/>
      <c r="N6" s="177"/>
      <c r="O6" s="178"/>
      <c r="P6" s="179"/>
    </row>
    <row r="9" spans="1:16" x14ac:dyDescent="0.25">
      <c r="A9" s="196" t="s">
        <v>399</v>
      </c>
      <c r="B9" s="196"/>
      <c r="C9" s="196"/>
    </row>
    <row r="10" spans="1:16" x14ac:dyDescent="0.25">
      <c r="A10" t="s">
        <v>406</v>
      </c>
    </row>
    <row r="11" spans="1:16" x14ac:dyDescent="0.25">
      <c r="A11" t="s">
        <v>402</v>
      </c>
    </row>
    <row r="12" spans="1:16" x14ac:dyDescent="0.25">
      <c r="A12" t="s">
        <v>410</v>
      </c>
    </row>
    <row r="13" spans="1:16" x14ac:dyDescent="0.25">
      <c r="A13" t="s">
        <v>411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7"/>
  <sheetViews>
    <sheetView workbookViewId="0">
      <selection activeCell="G5" sqref="G5"/>
    </sheetView>
  </sheetViews>
  <sheetFormatPr defaultRowHeight="15" x14ac:dyDescent="0.25"/>
  <cols>
    <col min="4" max="4" width="8.140625" customWidth="1"/>
    <col min="6" max="6" width="25.140625" customWidth="1"/>
    <col min="7" max="7" width="29.28515625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50" t="s">
        <v>1</v>
      </c>
      <c r="J1" s="5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ht="24" x14ac:dyDescent="0.25">
      <c r="A2" s="120">
        <v>1</v>
      </c>
      <c r="B2" s="91" t="s">
        <v>108</v>
      </c>
      <c r="C2" s="60" t="s">
        <v>109</v>
      </c>
      <c r="D2" s="63" t="s">
        <v>257</v>
      </c>
      <c r="E2" s="72">
        <v>1.26</v>
      </c>
      <c r="F2" s="60" t="s">
        <v>111</v>
      </c>
      <c r="G2" s="58" t="s">
        <v>110</v>
      </c>
      <c r="H2" s="66" t="s">
        <v>112</v>
      </c>
      <c r="I2" s="66" t="s">
        <v>97</v>
      </c>
      <c r="J2" s="60" t="s">
        <v>174</v>
      </c>
      <c r="K2" s="36"/>
      <c r="L2" s="184"/>
      <c r="M2" s="184"/>
      <c r="N2" s="185"/>
      <c r="O2" s="173"/>
    </row>
    <row r="3" spans="1:15" ht="108" x14ac:dyDescent="0.25">
      <c r="A3" s="121">
        <v>2</v>
      </c>
      <c r="B3" s="91" t="s">
        <v>223</v>
      </c>
      <c r="C3" s="60" t="s">
        <v>224</v>
      </c>
      <c r="D3" s="73" t="s">
        <v>375</v>
      </c>
      <c r="E3" s="60">
        <v>1.5</v>
      </c>
      <c r="F3" s="66" t="s">
        <v>226</v>
      </c>
      <c r="G3" s="58" t="s">
        <v>227</v>
      </c>
      <c r="H3" s="66" t="s">
        <v>112</v>
      </c>
      <c r="I3" s="66" t="s">
        <v>97</v>
      </c>
      <c r="J3" s="54"/>
      <c r="K3" s="11"/>
      <c r="L3" s="174"/>
      <c r="M3" s="174"/>
      <c r="N3" s="175"/>
      <c r="O3" s="176"/>
    </row>
    <row r="4" spans="1:15" ht="108" x14ac:dyDescent="0.25">
      <c r="A4" s="122">
        <v>3</v>
      </c>
      <c r="B4" s="91" t="s">
        <v>261</v>
      </c>
      <c r="C4" s="60" t="s">
        <v>262</v>
      </c>
      <c r="D4" s="73" t="s">
        <v>375</v>
      </c>
      <c r="E4" s="60">
        <v>1.96</v>
      </c>
      <c r="F4" s="58" t="s">
        <v>264</v>
      </c>
      <c r="G4" s="66" t="s">
        <v>394</v>
      </c>
      <c r="H4" s="66" t="s">
        <v>112</v>
      </c>
      <c r="I4" s="67"/>
      <c r="J4" s="55"/>
      <c r="K4" s="11"/>
      <c r="L4" s="174"/>
      <c r="M4" s="174"/>
      <c r="N4" s="175"/>
      <c r="O4" s="176"/>
    </row>
    <row r="5" spans="1:15" ht="180" x14ac:dyDescent="0.25">
      <c r="A5" s="122">
        <v>4</v>
      </c>
      <c r="B5" s="91" t="s">
        <v>284</v>
      </c>
      <c r="C5" s="58" t="s">
        <v>197</v>
      </c>
      <c r="D5" s="66" t="s">
        <v>257</v>
      </c>
      <c r="E5" s="58">
        <v>1.68</v>
      </c>
      <c r="F5" s="58"/>
      <c r="G5" s="66" t="s">
        <v>286</v>
      </c>
      <c r="H5" s="66" t="s">
        <v>112</v>
      </c>
      <c r="I5" s="67"/>
      <c r="J5" s="55"/>
      <c r="K5" s="11"/>
      <c r="L5" s="174"/>
      <c r="M5" s="174"/>
      <c r="N5" s="175"/>
      <c r="O5" s="176"/>
    </row>
    <row r="6" spans="1:15" ht="36" x14ac:dyDescent="0.25">
      <c r="A6" s="38">
        <v>5</v>
      </c>
      <c r="B6" s="91" t="s">
        <v>302</v>
      </c>
      <c r="C6" s="60" t="s">
        <v>303</v>
      </c>
      <c r="D6" s="73" t="s">
        <v>375</v>
      </c>
      <c r="E6" s="60">
        <v>1.69</v>
      </c>
      <c r="F6" s="66" t="s">
        <v>317</v>
      </c>
      <c r="G6" s="58" t="s">
        <v>388</v>
      </c>
      <c r="H6" s="66" t="s">
        <v>112</v>
      </c>
      <c r="I6" s="66" t="s">
        <v>125</v>
      </c>
      <c r="J6" s="59" t="s">
        <v>278</v>
      </c>
      <c r="K6" s="11"/>
      <c r="L6" s="174"/>
      <c r="M6" s="174"/>
      <c r="N6" s="175"/>
      <c r="O6" s="176"/>
    </row>
    <row r="7" spans="1:15" ht="72.75" thickBot="1" x14ac:dyDescent="0.3">
      <c r="A7" s="123">
        <v>6</v>
      </c>
      <c r="B7" s="105" t="s">
        <v>307</v>
      </c>
      <c r="C7" s="96" t="s">
        <v>308</v>
      </c>
      <c r="D7" s="98" t="s">
        <v>375</v>
      </c>
      <c r="E7" s="96">
        <v>1.49</v>
      </c>
      <c r="F7" s="106" t="s">
        <v>326</v>
      </c>
      <c r="G7" s="98" t="s">
        <v>392</v>
      </c>
      <c r="H7" s="106" t="s">
        <v>112</v>
      </c>
      <c r="I7" s="106"/>
      <c r="J7" s="93"/>
      <c r="K7" s="140"/>
      <c r="L7" s="189"/>
      <c r="M7" s="189"/>
      <c r="N7" s="190"/>
      <c r="O7" s="191"/>
    </row>
  </sheetData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2"/>
  <sheetViews>
    <sheetView workbookViewId="0">
      <selection activeCell="G13" sqref="G13"/>
    </sheetView>
  </sheetViews>
  <sheetFormatPr defaultRowHeight="15" x14ac:dyDescent="0.25"/>
  <cols>
    <col min="2" max="2" width="11.140625" customWidth="1"/>
    <col min="4" max="4" width="0" hidden="1" customWidth="1"/>
    <col min="7" max="7" width="24.85546875" customWidth="1"/>
    <col min="8" max="8" width="17.570312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30" t="s">
        <v>1</v>
      </c>
      <c r="K1" s="3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33" customHeight="1" thickBot="1" x14ac:dyDescent="0.3">
      <c r="A2" s="129">
        <v>1</v>
      </c>
      <c r="B2" s="105" t="s">
        <v>26</v>
      </c>
      <c r="C2" s="96" t="s">
        <v>27</v>
      </c>
      <c r="D2" s="132"/>
      <c r="E2" s="149" t="s">
        <v>375</v>
      </c>
      <c r="F2" s="147">
        <v>2.0699999999999998</v>
      </c>
      <c r="G2" s="131"/>
      <c r="H2" s="133" t="s">
        <v>337</v>
      </c>
      <c r="I2" s="137" t="s">
        <v>83</v>
      </c>
      <c r="J2" s="47"/>
      <c r="K2" s="47"/>
      <c r="L2" s="48"/>
      <c r="M2" s="186"/>
      <c r="N2" s="186"/>
      <c r="O2" s="187"/>
      <c r="P2" s="188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6"/>
  <sheetViews>
    <sheetView tabSelected="1" topLeftCell="A4" workbookViewId="0">
      <selection activeCell="U9" sqref="U9"/>
    </sheetView>
  </sheetViews>
  <sheetFormatPr defaultRowHeight="15" x14ac:dyDescent="0.25"/>
  <cols>
    <col min="1" max="1" width="12.5703125" customWidth="1"/>
    <col min="2" max="2" width="12" customWidth="1"/>
    <col min="3" max="3" width="0.140625" customWidth="1"/>
    <col min="4" max="4" width="8.7109375" customWidth="1"/>
    <col min="5" max="5" width="5.85546875" customWidth="1"/>
    <col min="6" max="6" width="29.7109375" customWidth="1"/>
    <col min="7" max="7" width="28.5703125" customWidth="1"/>
    <col min="8" max="9" width="7.28515625" customWidth="1"/>
    <col min="10" max="10" width="10.5703125" bestFit="1" customWidth="1"/>
  </cols>
  <sheetData>
    <row r="1" spans="1:15" ht="21.75" thickBot="1" x14ac:dyDescent="0.3">
      <c r="A1" s="216" t="s">
        <v>20</v>
      </c>
      <c r="B1" s="216"/>
      <c r="C1" s="216"/>
      <c r="D1" s="216"/>
      <c r="E1" s="216"/>
      <c r="F1" s="216"/>
      <c r="G1" s="216"/>
      <c r="H1" s="216"/>
      <c r="I1" s="216"/>
      <c r="J1" s="216"/>
      <c r="K1" s="214"/>
      <c r="L1" s="13"/>
      <c r="M1" s="13"/>
      <c r="N1" s="13"/>
      <c r="O1" s="6"/>
    </row>
    <row r="2" spans="1:15" ht="60.75" thickBot="1" x14ac:dyDescent="0.3">
      <c r="A2" s="103" t="s">
        <v>4</v>
      </c>
      <c r="B2" s="50" t="s">
        <v>5</v>
      </c>
      <c r="C2" s="104" t="s">
        <v>15</v>
      </c>
      <c r="D2" s="103" t="s">
        <v>14</v>
      </c>
      <c r="E2" s="50" t="s">
        <v>3</v>
      </c>
      <c r="F2" s="50" t="s">
        <v>10</v>
      </c>
      <c r="G2" s="50" t="s">
        <v>11</v>
      </c>
      <c r="H2" s="50" t="s">
        <v>0</v>
      </c>
      <c r="I2" s="50" t="s">
        <v>1</v>
      </c>
      <c r="J2" s="50" t="s">
        <v>2</v>
      </c>
      <c r="K2" s="51" t="s">
        <v>12</v>
      </c>
      <c r="L2" s="52" t="s">
        <v>9</v>
      </c>
      <c r="M2" s="52" t="s">
        <v>7</v>
      </c>
      <c r="N2" s="52" t="s">
        <v>8</v>
      </c>
      <c r="O2" s="53" t="s">
        <v>7</v>
      </c>
    </row>
    <row r="3" spans="1:15" ht="72" x14ac:dyDescent="0.25">
      <c r="A3" s="90" t="s">
        <v>207</v>
      </c>
      <c r="B3" s="72" t="s">
        <v>208</v>
      </c>
      <c r="C3" s="168" t="s">
        <v>209</v>
      </c>
      <c r="D3" s="63" t="s">
        <v>368</v>
      </c>
      <c r="E3" s="72">
        <v>1.49</v>
      </c>
      <c r="F3" s="72" t="s">
        <v>211</v>
      </c>
      <c r="G3" s="63" t="s">
        <v>210</v>
      </c>
      <c r="H3" s="67" t="s">
        <v>137</v>
      </c>
      <c r="I3" s="67"/>
      <c r="J3" s="81"/>
      <c r="K3" s="81"/>
      <c r="L3" s="169"/>
      <c r="M3" s="169"/>
      <c r="N3" s="81"/>
      <c r="O3" s="170"/>
    </row>
    <row r="4" spans="1:15" ht="60" x14ac:dyDescent="0.25">
      <c r="A4" s="91" t="s">
        <v>40</v>
      </c>
      <c r="B4" s="60" t="s">
        <v>41</v>
      </c>
      <c r="C4" s="153" t="s">
        <v>69</v>
      </c>
      <c r="D4" s="58" t="s">
        <v>368</v>
      </c>
      <c r="E4" s="60">
        <v>1.28</v>
      </c>
      <c r="F4" s="60" t="s">
        <v>93</v>
      </c>
      <c r="G4" s="66" t="s">
        <v>344</v>
      </c>
      <c r="H4" s="66" t="s">
        <v>94</v>
      </c>
      <c r="I4" s="66"/>
      <c r="J4" s="54"/>
      <c r="K4" s="54"/>
      <c r="L4" s="54"/>
      <c r="M4" s="54"/>
      <c r="N4" s="82"/>
      <c r="O4" s="84"/>
    </row>
    <row r="5" spans="1:15" ht="72" x14ac:dyDescent="0.25">
      <c r="A5" s="91" t="s">
        <v>117</v>
      </c>
      <c r="B5" s="60" t="s">
        <v>118</v>
      </c>
      <c r="C5" s="153" t="s">
        <v>119</v>
      </c>
      <c r="D5" s="58" t="s">
        <v>368</v>
      </c>
      <c r="E5" s="78">
        <v>1.73</v>
      </c>
      <c r="F5" s="60" t="s">
        <v>120</v>
      </c>
      <c r="G5" s="58" t="s">
        <v>348</v>
      </c>
      <c r="H5" s="66" t="s">
        <v>137</v>
      </c>
      <c r="I5" s="66"/>
      <c r="J5" s="54"/>
      <c r="K5" s="54"/>
      <c r="L5" s="82"/>
      <c r="M5" s="82"/>
      <c r="N5" s="54"/>
      <c r="O5" s="83"/>
    </row>
    <row r="6" spans="1:15" x14ac:dyDescent="0.25">
      <c r="A6" s="91" t="s">
        <v>150</v>
      </c>
      <c r="B6" s="60" t="s">
        <v>151</v>
      </c>
      <c r="C6" s="153" t="s">
        <v>152</v>
      </c>
      <c r="D6" s="58" t="s">
        <v>257</v>
      </c>
      <c r="E6" s="58">
        <v>2.39</v>
      </c>
      <c r="F6" s="58"/>
      <c r="G6" s="58" t="s">
        <v>327</v>
      </c>
      <c r="H6" s="66" t="s">
        <v>137</v>
      </c>
      <c r="I6" s="66" t="s">
        <v>185</v>
      </c>
      <c r="J6" s="58" t="s">
        <v>173</v>
      </c>
      <c r="K6" s="54"/>
      <c r="L6" s="54"/>
      <c r="M6" s="54"/>
      <c r="N6" s="82"/>
      <c r="O6" s="84"/>
    </row>
    <row r="7" spans="1:15" ht="48" x14ac:dyDescent="0.25">
      <c r="A7" s="91" t="s">
        <v>134</v>
      </c>
      <c r="B7" s="60" t="s">
        <v>135</v>
      </c>
      <c r="C7" s="153" t="s">
        <v>136</v>
      </c>
      <c r="D7" s="58" t="s">
        <v>368</v>
      </c>
      <c r="E7" s="58">
        <v>2.0499999999999998</v>
      </c>
      <c r="F7" s="59"/>
      <c r="G7" s="58" t="s">
        <v>381</v>
      </c>
      <c r="H7" s="66" t="s">
        <v>173</v>
      </c>
      <c r="I7" s="66"/>
      <c r="J7" s="55"/>
      <c r="K7" s="55"/>
      <c r="L7" s="54"/>
      <c r="M7" s="54"/>
      <c r="N7" s="54"/>
      <c r="O7" s="83"/>
    </row>
    <row r="8" spans="1:15" ht="60" x14ac:dyDescent="0.25">
      <c r="A8" s="92" t="s">
        <v>30</v>
      </c>
      <c r="B8" s="74" t="s">
        <v>31</v>
      </c>
      <c r="C8" s="153" t="s">
        <v>63</v>
      </c>
      <c r="D8" s="58" t="s">
        <v>368</v>
      </c>
      <c r="E8" s="75">
        <v>1.1200000000000001</v>
      </c>
      <c r="F8" s="59" t="s">
        <v>85</v>
      </c>
      <c r="G8" s="59" t="s">
        <v>86</v>
      </c>
      <c r="H8" s="66" t="s">
        <v>173</v>
      </c>
      <c r="I8" s="66"/>
      <c r="J8" s="56"/>
      <c r="K8" s="56"/>
      <c r="L8" s="85"/>
      <c r="M8" s="85"/>
      <c r="N8" s="85"/>
      <c r="O8" s="86"/>
    </row>
    <row r="9" spans="1:15" ht="36" x14ac:dyDescent="0.25">
      <c r="A9" s="91" t="s">
        <v>34</v>
      </c>
      <c r="B9" s="58" t="s">
        <v>35</v>
      </c>
      <c r="C9" s="153" t="s">
        <v>65</v>
      </c>
      <c r="D9" s="58" t="s">
        <v>368</v>
      </c>
      <c r="E9" s="58">
        <v>1.26</v>
      </c>
      <c r="F9" s="58" t="s">
        <v>89</v>
      </c>
      <c r="G9" s="58" t="s">
        <v>343</v>
      </c>
      <c r="H9" s="66" t="s">
        <v>361</v>
      </c>
      <c r="I9" s="66"/>
      <c r="J9" s="55"/>
      <c r="K9" s="55"/>
      <c r="L9" s="82"/>
      <c r="M9" s="82"/>
      <c r="N9" s="54"/>
      <c r="O9" s="83"/>
    </row>
    <row r="10" spans="1:15" ht="36" x14ac:dyDescent="0.25">
      <c r="A10" s="88" t="s">
        <v>181</v>
      </c>
      <c r="B10" s="66" t="s">
        <v>182</v>
      </c>
      <c r="C10" s="153" t="s">
        <v>183</v>
      </c>
      <c r="D10" s="58" t="s">
        <v>368</v>
      </c>
      <c r="E10" s="66">
        <v>1.85</v>
      </c>
      <c r="F10" s="66" t="s">
        <v>184</v>
      </c>
      <c r="G10" s="66" t="s">
        <v>380</v>
      </c>
      <c r="H10" s="66" t="s">
        <v>185</v>
      </c>
      <c r="I10" s="66" t="s">
        <v>107</v>
      </c>
      <c r="J10" s="66"/>
      <c r="K10" s="154"/>
      <c r="L10" s="39"/>
      <c r="M10" s="39"/>
      <c r="N10" s="39"/>
      <c r="O10" s="69"/>
    </row>
    <row r="11" spans="1:15" ht="84" x14ac:dyDescent="0.25">
      <c r="A11" s="91" t="s">
        <v>212</v>
      </c>
      <c r="B11" s="60" t="s">
        <v>213</v>
      </c>
      <c r="C11" s="153" t="s">
        <v>214</v>
      </c>
      <c r="D11" s="58" t="s">
        <v>368</v>
      </c>
      <c r="E11" s="60">
        <v>2.25</v>
      </c>
      <c r="F11" s="60"/>
      <c r="G11" s="59" t="s">
        <v>362</v>
      </c>
      <c r="H11" s="66" t="s">
        <v>215</v>
      </c>
      <c r="I11" s="66"/>
      <c r="J11" s="54"/>
      <c r="K11" s="54"/>
      <c r="L11" s="82"/>
      <c r="M11" s="82"/>
      <c r="N11" s="54"/>
      <c r="O11" s="83"/>
    </row>
    <row r="12" spans="1:15" x14ac:dyDescent="0.25">
      <c r="A12" s="92" t="s">
        <v>169</v>
      </c>
      <c r="B12" s="74" t="s">
        <v>170</v>
      </c>
      <c r="C12" s="107" t="s">
        <v>171</v>
      </c>
      <c r="D12" s="58" t="s">
        <v>368</v>
      </c>
      <c r="E12" s="75">
        <v>1.88</v>
      </c>
      <c r="F12" s="66" t="s">
        <v>172</v>
      </c>
      <c r="G12" s="66" t="s">
        <v>363</v>
      </c>
      <c r="H12" s="66" t="s">
        <v>185</v>
      </c>
      <c r="I12" s="66" t="s">
        <v>387</v>
      </c>
      <c r="J12" s="74" t="s">
        <v>354</v>
      </c>
      <c r="K12" s="56"/>
      <c r="L12" s="85"/>
      <c r="M12" s="85"/>
      <c r="N12" s="85"/>
      <c r="O12" s="86"/>
    </row>
    <row r="13" spans="1:15" ht="48" x14ac:dyDescent="0.25">
      <c r="A13" s="91" t="s">
        <v>267</v>
      </c>
      <c r="B13" s="60" t="s">
        <v>41</v>
      </c>
      <c r="C13" s="153" t="s">
        <v>270</v>
      </c>
      <c r="D13" s="58" t="s">
        <v>368</v>
      </c>
      <c r="E13" s="60">
        <v>1.93</v>
      </c>
      <c r="F13" s="66" t="s">
        <v>271</v>
      </c>
      <c r="G13" s="66"/>
      <c r="H13" s="66" t="s">
        <v>185</v>
      </c>
      <c r="I13" s="66"/>
      <c r="J13" s="55"/>
      <c r="K13" s="55"/>
      <c r="L13" s="82"/>
      <c r="M13" s="82"/>
      <c r="N13" s="54"/>
      <c r="O13" s="83"/>
    </row>
    <row r="14" spans="1:15" ht="96" x14ac:dyDescent="0.25">
      <c r="A14" s="91" t="s">
        <v>299</v>
      </c>
      <c r="B14" s="60" t="s">
        <v>300</v>
      </c>
      <c r="C14" s="153" t="s">
        <v>309</v>
      </c>
      <c r="D14" s="58" t="s">
        <v>368</v>
      </c>
      <c r="E14" s="58">
        <v>1.65</v>
      </c>
      <c r="F14" s="58" t="s">
        <v>310</v>
      </c>
      <c r="G14" s="58" t="s">
        <v>311</v>
      </c>
      <c r="H14" s="66" t="s">
        <v>185</v>
      </c>
      <c r="I14" s="66" t="s">
        <v>312</v>
      </c>
      <c r="J14" s="58" t="s">
        <v>137</v>
      </c>
      <c r="K14" s="54"/>
      <c r="L14" s="54"/>
      <c r="M14" s="54"/>
      <c r="N14" s="82"/>
      <c r="O14" s="84"/>
    </row>
    <row r="15" spans="1:15" x14ac:dyDescent="0.25">
      <c r="A15" s="91" t="s">
        <v>23</v>
      </c>
      <c r="B15" s="58" t="s">
        <v>29</v>
      </c>
      <c r="C15" s="153" t="s">
        <v>59</v>
      </c>
      <c r="D15" s="58" t="s">
        <v>368</v>
      </c>
      <c r="E15" s="60">
        <v>1.73</v>
      </c>
      <c r="F15" s="58"/>
      <c r="G15" s="155" t="s">
        <v>336</v>
      </c>
      <c r="H15" s="66" t="s">
        <v>87</v>
      </c>
      <c r="I15" s="66"/>
      <c r="J15" s="55"/>
      <c r="K15" s="55"/>
      <c r="L15" s="82"/>
      <c r="M15" s="82"/>
      <c r="N15" s="54"/>
      <c r="O15" s="83"/>
    </row>
    <row r="16" spans="1:15" ht="36" x14ac:dyDescent="0.25">
      <c r="A16" s="91" t="s">
        <v>32</v>
      </c>
      <c r="B16" s="60" t="s">
        <v>33</v>
      </c>
      <c r="C16" s="153" t="s">
        <v>64</v>
      </c>
      <c r="D16" s="58" t="s">
        <v>377</v>
      </c>
      <c r="E16" s="60">
        <v>1.57</v>
      </c>
      <c r="F16" s="58"/>
      <c r="G16" s="66" t="s">
        <v>342</v>
      </c>
      <c r="H16" s="66" t="s">
        <v>87</v>
      </c>
      <c r="I16" s="66"/>
      <c r="J16" s="55"/>
      <c r="K16" s="55"/>
      <c r="L16" s="82"/>
      <c r="M16" s="82"/>
      <c r="N16" s="54"/>
      <c r="O16" s="83"/>
    </row>
    <row r="17" spans="1:15" ht="48" x14ac:dyDescent="0.25">
      <c r="A17" s="91" t="s">
        <v>191</v>
      </c>
      <c r="B17" s="60" t="s">
        <v>192</v>
      </c>
      <c r="C17" s="153" t="s">
        <v>193</v>
      </c>
      <c r="D17" s="58" t="s">
        <v>368</v>
      </c>
      <c r="E17" s="58">
        <v>2.12</v>
      </c>
      <c r="F17" s="66" t="s">
        <v>194</v>
      </c>
      <c r="G17" s="66" t="s">
        <v>195</v>
      </c>
      <c r="H17" s="66" t="s">
        <v>121</v>
      </c>
      <c r="I17" s="66" t="s">
        <v>132</v>
      </c>
      <c r="J17" s="55"/>
      <c r="K17" s="55"/>
      <c r="L17" s="54"/>
      <c r="M17" s="54"/>
      <c r="N17" s="54"/>
      <c r="O17" s="83"/>
    </row>
    <row r="18" spans="1:15" ht="36" x14ac:dyDescent="0.25">
      <c r="A18" s="91" t="s">
        <v>228</v>
      </c>
      <c r="B18" s="60" t="s">
        <v>229</v>
      </c>
      <c r="C18" s="153" t="s">
        <v>230</v>
      </c>
      <c r="D18" s="58" t="s">
        <v>368</v>
      </c>
      <c r="E18" s="60">
        <v>2.2000000000000002</v>
      </c>
      <c r="F18" s="66" t="s">
        <v>231</v>
      </c>
      <c r="G18" s="58" t="s">
        <v>232</v>
      </c>
      <c r="H18" s="66" t="s">
        <v>121</v>
      </c>
      <c r="I18" s="66"/>
      <c r="J18" s="54"/>
      <c r="K18" s="54"/>
      <c r="L18" s="54"/>
      <c r="M18" s="54"/>
      <c r="N18" s="82"/>
      <c r="O18" s="84"/>
    </row>
    <row r="19" spans="1:15" x14ac:dyDescent="0.25">
      <c r="A19" s="92" t="s">
        <v>254</v>
      </c>
      <c r="B19" s="74" t="s">
        <v>255</v>
      </c>
      <c r="C19" s="107" t="s">
        <v>256</v>
      </c>
      <c r="D19" s="70" t="s">
        <v>257</v>
      </c>
      <c r="E19" s="75">
        <v>1.68</v>
      </c>
      <c r="F19" s="66"/>
      <c r="G19" s="70" t="s">
        <v>341</v>
      </c>
      <c r="H19" s="66" t="s">
        <v>121</v>
      </c>
      <c r="I19" s="66"/>
      <c r="J19" s="56"/>
      <c r="K19" s="56"/>
      <c r="L19" s="85"/>
      <c r="M19" s="85"/>
      <c r="N19" s="85"/>
      <c r="O19" s="86"/>
    </row>
    <row r="20" spans="1:15" ht="132" x14ac:dyDescent="0.25">
      <c r="A20" s="91" t="s">
        <v>115</v>
      </c>
      <c r="B20" s="60" t="s">
        <v>113</v>
      </c>
      <c r="C20" s="153" t="s">
        <v>114</v>
      </c>
      <c r="D20" s="58" t="s">
        <v>373</v>
      </c>
      <c r="E20" s="60">
        <v>1.84</v>
      </c>
      <c r="F20" s="60"/>
      <c r="G20" s="58" t="s">
        <v>116</v>
      </c>
      <c r="H20" s="66" t="s">
        <v>121</v>
      </c>
      <c r="I20" s="66"/>
      <c r="J20" s="54"/>
      <c r="K20" s="54"/>
      <c r="L20" s="54"/>
      <c r="M20" s="54"/>
      <c r="N20" s="82"/>
      <c r="O20" s="84"/>
    </row>
    <row r="21" spans="1:15" ht="48" x14ac:dyDescent="0.25">
      <c r="A21" s="91" t="s">
        <v>296</v>
      </c>
      <c r="B21" s="60" t="s">
        <v>29</v>
      </c>
      <c r="C21" s="153" t="s">
        <v>328</v>
      </c>
      <c r="D21" s="66" t="s">
        <v>368</v>
      </c>
      <c r="E21" s="59">
        <v>1.93</v>
      </c>
      <c r="F21" s="59"/>
      <c r="G21" s="66" t="s">
        <v>329</v>
      </c>
      <c r="H21" s="66" t="s">
        <v>121</v>
      </c>
      <c r="I21" s="66"/>
      <c r="J21" s="56"/>
      <c r="K21" s="54"/>
      <c r="L21" s="54"/>
      <c r="M21" s="54"/>
      <c r="N21" s="82"/>
      <c r="O21" s="84"/>
    </row>
    <row r="22" spans="1:15" ht="48" x14ac:dyDescent="0.25">
      <c r="A22" s="91" t="s">
        <v>51</v>
      </c>
      <c r="B22" s="60" t="s">
        <v>45</v>
      </c>
      <c r="C22" s="153" t="s">
        <v>74</v>
      </c>
      <c r="D22" s="58" t="s">
        <v>368</v>
      </c>
      <c r="E22" s="60">
        <v>2.12</v>
      </c>
      <c r="F22" s="60" t="s">
        <v>103</v>
      </c>
      <c r="G22" s="58" t="s">
        <v>359</v>
      </c>
      <c r="H22" s="66" t="s">
        <v>180</v>
      </c>
      <c r="I22" s="66"/>
      <c r="J22" s="57"/>
      <c r="K22" s="54"/>
      <c r="L22" s="54"/>
      <c r="M22" s="54"/>
      <c r="N22" s="82"/>
      <c r="O22" s="84"/>
    </row>
    <row r="23" spans="1:15" ht="228" x14ac:dyDescent="0.25">
      <c r="A23" s="164" t="s">
        <v>179</v>
      </c>
      <c r="B23" s="165" t="s">
        <v>176</v>
      </c>
      <c r="C23" s="165" t="s">
        <v>177</v>
      </c>
      <c r="D23" s="165" t="s">
        <v>368</v>
      </c>
      <c r="E23" s="165">
        <v>1.72</v>
      </c>
      <c r="F23" s="165" t="s">
        <v>178</v>
      </c>
      <c r="G23" s="165" t="s">
        <v>379</v>
      </c>
      <c r="H23" s="165" t="s">
        <v>180</v>
      </c>
      <c r="I23" s="165"/>
      <c r="J23" s="165"/>
      <c r="K23" s="165"/>
      <c r="L23" s="165"/>
      <c r="M23" s="165"/>
      <c r="N23" s="166"/>
      <c r="O23" s="167"/>
    </row>
    <row r="24" spans="1:15" ht="36" x14ac:dyDescent="0.25">
      <c r="A24" s="88" t="s">
        <v>129</v>
      </c>
      <c r="B24" s="66" t="s">
        <v>130</v>
      </c>
      <c r="C24" s="153" t="s">
        <v>131</v>
      </c>
      <c r="D24" s="58" t="s">
        <v>369</v>
      </c>
      <c r="E24" s="66">
        <v>2.1800000000000002</v>
      </c>
      <c r="F24" s="66"/>
      <c r="G24" s="66" t="s">
        <v>335</v>
      </c>
      <c r="H24" s="66" t="s">
        <v>133</v>
      </c>
      <c r="I24" s="66" t="s">
        <v>132</v>
      </c>
      <c r="J24" s="66" t="s">
        <v>332</v>
      </c>
      <c r="K24" s="154"/>
      <c r="L24" s="39"/>
      <c r="M24" s="39"/>
      <c r="N24" s="39"/>
      <c r="O24" s="69"/>
    </row>
    <row r="25" spans="1:15" ht="48" x14ac:dyDescent="0.25">
      <c r="A25" s="92" t="s">
        <v>158</v>
      </c>
      <c r="B25" s="74" t="s">
        <v>130</v>
      </c>
      <c r="C25" s="153" t="s">
        <v>159</v>
      </c>
      <c r="D25" s="58" t="s">
        <v>368</v>
      </c>
      <c r="E25" s="75">
        <v>1.88</v>
      </c>
      <c r="F25" s="59"/>
      <c r="G25" s="66" t="s">
        <v>160</v>
      </c>
      <c r="H25" s="66" t="s">
        <v>133</v>
      </c>
      <c r="I25" s="66"/>
      <c r="J25" s="56"/>
      <c r="K25" s="56"/>
      <c r="L25" s="85"/>
      <c r="M25" s="85"/>
      <c r="N25" s="85"/>
      <c r="O25" s="86"/>
    </row>
    <row r="26" spans="1:15" ht="72" x14ac:dyDescent="0.25">
      <c r="A26" s="163" t="s">
        <v>146</v>
      </c>
      <c r="B26" s="74" t="s">
        <v>147</v>
      </c>
      <c r="C26" s="153" t="s">
        <v>148</v>
      </c>
      <c r="D26" s="58" t="s">
        <v>368</v>
      </c>
      <c r="E26" s="75">
        <v>1.57</v>
      </c>
      <c r="F26" s="59" t="s">
        <v>149</v>
      </c>
      <c r="G26" s="66" t="s">
        <v>358</v>
      </c>
      <c r="H26" s="66" t="s">
        <v>133</v>
      </c>
      <c r="I26" s="66"/>
      <c r="J26" s="56"/>
      <c r="K26" s="56"/>
      <c r="L26" s="85"/>
      <c r="M26" s="85"/>
      <c r="N26" s="85"/>
      <c r="O26" s="86"/>
    </row>
    <row r="27" spans="1:15" ht="72" x14ac:dyDescent="0.25">
      <c r="A27" s="91" t="s">
        <v>287</v>
      </c>
      <c r="B27" s="58" t="s">
        <v>41</v>
      </c>
      <c r="C27" s="153" t="s">
        <v>290</v>
      </c>
      <c r="D27" s="66" t="s">
        <v>368</v>
      </c>
      <c r="E27" s="58">
        <v>1.89</v>
      </c>
      <c r="F27" s="66" t="s">
        <v>291</v>
      </c>
      <c r="G27" s="66" t="s">
        <v>350</v>
      </c>
      <c r="H27" s="66" t="s">
        <v>133</v>
      </c>
      <c r="I27" s="66"/>
      <c r="J27" s="55"/>
      <c r="K27" s="55"/>
      <c r="L27" s="54"/>
      <c r="M27" s="54"/>
      <c r="N27" s="54"/>
      <c r="O27" s="83"/>
    </row>
    <row r="28" spans="1:15" ht="48" x14ac:dyDescent="0.25">
      <c r="A28" s="91" t="s">
        <v>288</v>
      </c>
      <c r="B28" s="58" t="s">
        <v>289</v>
      </c>
      <c r="C28" s="153" t="s">
        <v>292</v>
      </c>
      <c r="D28" s="66" t="s">
        <v>372</v>
      </c>
      <c r="E28" s="58">
        <v>1.84</v>
      </c>
      <c r="F28" s="58"/>
      <c r="G28" s="66" t="s">
        <v>351</v>
      </c>
      <c r="H28" s="66" t="s">
        <v>133</v>
      </c>
      <c r="I28" s="66" t="s">
        <v>360</v>
      </c>
      <c r="J28" s="58" t="s">
        <v>132</v>
      </c>
      <c r="K28" s="55"/>
      <c r="L28" s="54"/>
      <c r="M28" s="54"/>
      <c r="N28" s="54"/>
      <c r="O28" s="83"/>
    </row>
    <row r="29" spans="1:15" ht="120" x14ac:dyDescent="0.25">
      <c r="A29" s="91" t="s">
        <v>161</v>
      </c>
      <c r="B29" s="60" t="s">
        <v>162</v>
      </c>
      <c r="C29" s="153" t="s">
        <v>163</v>
      </c>
      <c r="D29" s="58" t="s">
        <v>368</v>
      </c>
      <c r="E29" s="60">
        <v>1.35</v>
      </c>
      <c r="F29" s="60" t="s">
        <v>164</v>
      </c>
      <c r="G29" s="58" t="s">
        <v>390</v>
      </c>
      <c r="H29" s="66" t="s">
        <v>133</v>
      </c>
      <c r="I29" s="66"/>
      <c r="J29" s="54"/>
      <c r="K29" s="55"/>
      <c r="L29" s="54"/>
      <c r="M29" s="54"/>
      <c r="N29" s="82"/>
      <c r="O29" s="84"/>
    </row>
    <row r="30" spans="1:15" ht="72" x14ac:dyDescent="0.25">
      <c r="A30" s="91" t="s">
        <v>56</v>
      </c>
      <c r="B30" s="60" t="s">
        <v>57</v>
      </c>
      <c r="C30" s="153" t="s">
        <v>77</v>
      </c>
      <c r="D30" s="58" t="s">
        <v>368</v>
      </c>
      <c r="E30" s="60">
        <v>1.43</v>
      </c>
      <c r="F30" s="60" t="s">
        <v>106</v>
      </c>
      <c r="G30" s="66" t="s">
        <v>353</v>
      </c>
      <c r="H30" s="66" t="s">
        <v>107</v>
      </c>
      <c r="I30" s="66"/>
      <c r="J30" s="54"/>
      <c r="K30" s="54"/>
      <c r="L30" s="82"/>
      <c r="M30" s="82"/>
      <c r="N30" s="54"/>
      <c r="O30" s="83"/>
    </row>
    <row r="31" spans="1:15" ht="24" x14ac:dyDescent="0.25">
      <c r="A31" s="91" t="s">
        <v>108</v>
      </c>
      <c r="B31" s="60" t="s">
        <v>109</v>
      </c>
      <c r="C31" s="153" t="s">
        <v>140</v>
      </c>
      <c r="D31" s="58" t="s">
        <v>257</v>
      </c>
      <c r="E31" s="60">
        <v>1.26</v>
      </c>
      <c r="F31" s="60" t="s">
        <v>111</v>
      </c>
      <c r="G31" s="58" t="s">
        <v>110</v>
      </c>
      <c r="H31" s="66" t="s">
        <v>112</v>
      </c>
      <c r="I31" s="66" t="s">
        <v>97</v>
      </c>
      <c r="J31" s="60" t="s">
        <v>174</v>
      </c>
      <c r="K31" s="54"/>
      <c r="L31" s="54"/>
      <c r="M31" s="54"/>
      <c r="N31" s="82"/>
      <c r="O31" s="84"/>
    </row>
    <row r="32" spans="1:15" ht="120" x14ac:dyDescent="0.25">
      <c r="A32" s="91" t="s">
        <v>223</v>
      </c>
      <c r="B32" s="60" t="s">
        <v>224</v>
      </c>
      <c r="C32" s="153" t="s">
        <v>225</v>
      </c>
      <c r="D32" s="58" t="s">
        <v>368</v>
      </c>
      <c r="E32" s="60">
        <v>1.5</v>
      </c>
      <c r="F32" s="66" t="s">
        <v>226</v>
      </c>
      <c r="G32" s="58" t="s">
        <v>227</v>
      </c>
      <c r="H32" s="66" t="s">
        <v>112</v>
      </c>
      <c r="I32" s="66" t="s">
        <v>97</v>
      </c>
      <c r="J32" s="54"/>
      <c r="K32" s="54"/>
      <c r="L32" s="54"/>
      <c r="M32" s="54"/>
      <c r="N32" s="82"/>
      <c r="O32" s="84"/>
    </row>
    <row r="33" spans="1:15" ht="108" x14ac:dyDescent="0.25">
      <c r="A33" s="91" t="s">
        <v>261</v>
      </c>
      <c r="B33" s="60" t="s">
        <v>262</v>
      </c>
      <c r="C33" s="153" t="s">
        <v>263</v>
      </c>
      <c r="D33" s="58" t="s">
        <v>368</v>
      </c>
      <c r="E33" s="60">
        <v>1.96</v>
      </c>
      <c r="F33" s="58" t="s">
        <v>264</v>
      </c>
      <c r="G33" s="66" t="s">
        <v>393</v>
      </c>
      <c r="H33" s="66" t="s">
        <v>112</v>
      </c>
      <c r="I33" s="66"/>
      <c r="J33" s="55"/>
      <c r="K33" s="55"/>
      <c r="L33" s="82"/>
      <c r="M33" s="82"/>
      <c r="N33" s="54"/>
      <c r="O33" s="83"/>
    </row>
    <row r="34" spans="1:15" ht="192" x14ac:dyDescent="0.25">
      <c r="A34" s="91" t="s">
        <v>284</v>
      </c>
      <c r="B34" s="58" t="s">
        <v>197</v>
      </c>
      <c r="C34" s="153" t="s">
        <v>285</v>
      </c>
      <c r="D34" s="66" t="s">
        <v>257</v>
      </c>
      <c r="E34" s="58">
        <v>1.68</v>
      </c>
      <c r="F34" s="58"/>
      <c r="G34" s="66" t="s">
        <v>286</v>
      </c>
      <c r="H34" s="66" t="s">
        <v>112</v>
      </c>
      <c r="I34" s="66"/>
      <c r="J34" s="55"/>
      <c r="K34" s="55"/>
      <c r="L34" s="54"/>
      <c r="M34" s="54"/>
      <c r="N34" s="54"/>
      <c r="O34" s="83"/>
    </row>
    <row r="35" spans="1:15" ht="36" x14ac:dyDescent="0.25">
      <c r="A35" s="91" t="s">
        <v>367</v>
      </c>
      <c r="B35" s="60" t="s">
        <v>303</v>
      </c>
      <c r="C35" s="153" t="s">
        <v>316</v>
      </c>
      <c r="D35" s="58" t="s">
        <v>368</v>
      </c>
      <c r="E35" s="60">
        <v>1.69</v>
      </c>
      <c r="F35" s="66" t="s">
        <v>317</v>
      </c>
      <c r="G35" s="58" t="s">
        <v>388</v>
      </c>
      <c r="H35" s="66" t="s">
        <v>112</v>
      </c>
      <c r="I35" s="66" t="s">
        <v>125</v>
      </c>
      <c r="J35" s="57" t="s">
        <v>278</v>
      </c>
      <c r="K35" s="54"/>
      <c r="L35" s="54"/>
      <c r="M35" s="54"/>
      <c r="N35" s="82"/>
      <c r="O35" s="84"/>
    </row>
    <row r="36" spans="1:15" ht="72" x14ac:dyDescent="0.25">
      <c r="A36" s="91" t="s">
        <v>307</v>
      </c>
      <c r="B36" s="60" t="s">
        <v>308</v>
      </c>
      <c r="C36" s="153" t="s">
        <v>325</v>
      </c>
      <c r="D36" s="60" t="s">
        <v>368</v>
      </c>
      <c r="E36" s="60">
        <v>1.49</v>
      </c>
      <c r="F36" s="66" t="s">
        <v>326</v>
      </c>
      <c r="G36" s="58" t="s">
        <v>392</v>
      </c>
      <c r="H36" s="66" t="s">
        <v>112</v>
      </c>
      <c r="I36" s="66"/>
      <c r="J36" s="54"/>
      <c r="K36" s="54"/>
      <c r="L36" s="54"/>
      <c r="M36" s="54"/>
      <c r="N36" s="82"/>
      <c r="O36" s="84"/>
    </row>
    <row r="37" spans="1:15" ht="60" x14ac:dyDescent="0.25">
      <c r="A37" s="92" t="s">
        <v>247</v>
      </c>
      <c r="B37" s="74" t="s">
        <v>250</v>
      </c>
      <c r="C37" s="153" t="s">
        <v>251</v>
      </c>
      <c r="D37" s="58" t="s">
        <v>368</v>
      </c>
      <c r="E37" s="75">
        <v>1.84</v>
      </c>
      <c r="F37" s="66" t="s">
        <v>252</v>
      </c>
      <c r="G37" s="59" t="s">
        <v>356</v>
      </c>
      <c r="H37" s="66" t="s">
        <v>92</v>
      </c>
      <c r="I37" s="66" t="s">
        <v>137</v>
      </c>
      <c r="J37" s="74" t="s">
        <v>173</v>
      </c>
      <c r="K37" s="74"/>
      <c r="L37" s="85"/>
      <c r="M37" s="85"/>
      <c r="N37" s="85"/>
      <c r="O37" s="86"/>
    </row>
    <row r="38" spans="1:15" ht="24" x14ac:dyDescent="0.25">
      <c r="A38" s="91" t="s">
        <v>36</v>
      </c>
      <c r="B38" s="60" t="s">
        <v>37</v>
      </c>
      <c r="C38" s="153" t="s">
        <v>66</v>
      </c>
      <c r="D38" s="58" t="s">
        <v>368</v>
      </c>
      <c r="E38" s="58">
        <v>1.87</v>
      </c>
      <c r="F38" s="58" t="s">
        <v>91</v>
      </c>
      <c r="G38" s="58" t="s">
        <v>90</v>
      </c>
      <c r="H38" s="66" t="s">
        <v>92</v>
      </c>
      <c r="I38" s="66"/>
      <c r="J38" s="55"/>
      <c r="K38" s="54"/>
      <c r="L38" s="54"/>
      <c r="M38" s="54"/>
      <c r="N38" s="82"/>
      <c r="O38" s="84"/>
    </row>
    <row r="39" spans="1:15" ht="72" x14ac:dyDescent="0.25">
      <c r="A39" s="91" t="s">
        <v>196</v>
      </c>
      <c r="B39" s="60" t="s">
        <v>197</v>
      </c>
      <c r="C39" s="153" t="s">
        <v>198</v>
      </c>
      <c r="D39" s="58" t="s">
        <v>368</v>
      </c>
      <c r="E39" s="58">
        <v>1.1499999999999999</v>
      </c>
      <c r="F39" s="59" t="s">
        <v>199</v>
      </c>
      <c r="G39" s="66" t="s">
        <v>382</v>
      </c>
      <c r="H39" s="66" t="s">
        <v>200</v>
      </c>
      <c r="I39" s="66"/>
      <c r="J39" s="55"/>
      <c r="K39" s="55"/>
      <c r="L39" s="54"/>
      <c r="M39" s="54"/>
      <c r="N39" s="54"/>
      <c r="O39" s="83"/>
    </row>
    <row r="40" spans="1:15" ht="24" x14ac:dyDescent="0.25">
      <c r="A40" s="91" t="s">
        <v>28</v>
      </c>
      <c r="B40" s="60" t="s">
        <v>29</v>
      </c>
      <c r="C40" s="153" t="s">
        <v>62</v>
      </c>
      <c r="D40" s="58" t="s">
        <v>368</v>
      </c>
      <c r="E40" s="58">
        <v>1.67</v>
      </c>
      <c r="F40" s="58" t="s">
        <v>84</v>
      </c>
      <c r="G40" s="58" t="s">
        <v>338</v>
      </c>
      <c r="H40" s="66" t="s">
        <v>175</v>
      </c>
      <c r="I40" s="66" t="s">
        <v>125</v>
      </c>
      <c r="J40" s="55"/>
      <c r="K40" s="54"/>
      <c r="L40" s="54"/>
      <c r="M40" s="54"/>
      <c r="N40" s="82"/>
      <c r="O40" s="84"/>
    </row>
    <row r="41" spans="1:15" ht="60" x14ac:dyDescent="0.25">
      <c r="A41" s="91" t="s">
        <v>258</v>
      </c>
      <c r="B41" s="60" t="s">
        <v>259</v>
      </c>
      <c r="C41" s="153" t="s">
        <v>260</v>
      </c>
      <c r="D41" s="66" t="s">
        <v>371</v>
      </c>
      <c r="E41" s="60">
        <v>1.23</v>
      </c>
      <c r="F41" s="58"/>
      <c r="G41" s="66" t="s">
        <v>365</v>
      </c>
      <c r="H41" s="66" t="s">
        <v>200</v>
      </c>
      <c r="I41" s="66" t="s">
        <v>185</v>
      </c>
      <c r="J41" s="58" t="s">
        <v>333</v>
      </c>
      <c r="K41" s="55"/>
      <c r="L41" s="82"/>
      <c r="M41" s="82"/>
      <c r="N41" s="54"/>
      <c r="O41" s="83"/>
    </row>
    <row r="42" spans="1:15" ht="96" x14ac:dyDescent="0.25">
      <c r="A42" s="91" t="s">
        <v>265</v>
      </c>
      <c r="B42" s="60" t="s">
        <v>266</v>
      </c>
      <c r="C42" s="153" t="s">
        <v>374</v>
      </c>
      <c r="D42" s="66" t="s">
        <v>372</v>
      </c>
      <c r="E42" s="60">
        <v>1.29</v>
      </c>
      <c r="F42" s="58"/>
      <c r="G42" s="66" t="s">
        <v>357</v>
      </c>
      <c r="H42" s="66" t="s">
        <v>200</v>
      </c>
      <c r="I42" s="66" t="s">
        <v>80</v>
      </c>
      <c r="J42" s="55"/>
      <c r="K42" s="55"/>
      <c r="L42" s="82"/>
      <c r="M42" s="82"/>
      <c r="N42" s="54"/>
      <c r="O42" s="83"/>
    </row>
    <row r="43" spans="1:15" x14ac:dyDescent="0.25">
      <c r="A43" s="91" t="s">
        <v>38</v>
      </c>
      <c r="B43" s="60" t="s">
        <v>39</v>
      </c>
      <c r="C43" s="153" t="s">
        <v>67</v>
      </c>
      <c r="D43" s="58" t="s">
        <v>369</v>
      </c>
      <c r="E43" s="58">
        <v>2.14</v>
      </c>
      <c r="F43" s="58"/>
      <c r="G43" s="58"/>
      <c r="H43" s="66" t="s">
        <v>200</v>
      </c>
      <c r="I43" s="66"/>
      <c r="J43" s="55"/>
      <c r="K43" s="55"/>
      <c r="L43" s="82"/>
      <c r="M43" s="82"/>
      <c r="N43" s="54"/>
      <c r="O43" s="83"/>
    </row>
    <row r="44" spans="1:15" ht="36" x14ac:dyDescent="0.25">
      <c r="A44" s="91" t="s">
        <v>54</v>
      </c>
      <c r="B44" s="60" t="s">
        <v>55</v>
      </c>
      <c r="C44" s="153" t="s">
        <v>76</v>
      </c>
      <c r="D44" s="58" t="s">
        <v>368</v>
      </c>
      <c r="E44" s="60">
        <v>1.76</v>
      </c>
      <c r="F44" s="60"/>
      <c r="G44" s="66" t="s">
        <v>321</v>
      </c>
      <c r="H44" s="66" t="s">
        <v>200</v>
      </c>
      <c r="I44" s="66"/>
      <c r="J44" s="54"/>
      <c r="K44" s="54"/>
      <c r="L44" s="82"/>
      <c r="M44" s="82"/>
      <c r="N44" s="54"/>
      <c r="O44" s="83"/>
    </row>
    <row r="45" spans="1:15" ht="60" x14ac:dyDescent="0.25">
      <c r="A45" s="91" t="s">
        <v>306</v>
      </c>
      <c r="B45" s="60" t="s">
        <v>244</v>
      </c>
      <c r="C45" s="153" t="s">
        <v>322</v>
      </c>
      <c r="D45" s="70" t="s">
        <v>257</v>
      </c>
      <c r="E45" s="60">
        <v>1.1200000000000001</v>
      </c>
      <c r="F45" s="66" t="s">
        <v>324</v>
      </c>
      <c r="G45" s="58" t="s">
        <v>323</v>
      </c>
      <c r="H45" s="66" t="s">
        <v>200</v>
      </c>
      <c r="I45" s="66"/>
      <c r="J45" s="54"/>
      <c r="K45" s="54"/>
      <c r="L45" s="82"/>
      <c r="M45" s="82"/>
      <c r="N45" s="54"/>
      <c r="O45" s="83"/>
    </row>
    <row r="46" spans="1:15" ht="180" x14ac:dyDescent="0.25">
      <c r="A46" s="91" t="s">
        <v>219</v>
      </c>
      <c r="B46" s="60" t="s">
        <v>216</v>
      </c>
      <c r="C46" s="153" t="s">
        <v>220</v>
      </c>
      <c r="D46" s="66" t="s">
        <v>370</v>
      </c>
      <c r="E46" s="60">
        <v>1.58</v>
      </c>
      <c r="F46" s="60"/>
      <c r="G46" s="66" t="s">
        <v>221</v>
      </c>
      <c r="H46" s="66" t="s">
        <v>102</v>
      </c>
      <c r="I46" s="66"/>
      <c r="J46" s="54"/>
      <c r="K46" s="54"/>
      <c r="L46" s="54"/>
      <c r="M46" s="54"/>
      <c r="N46" s="82"/>
      <c r="O46" s="84"/>
    </row>
    <row r="47" spans="1:15" ht="24" x14ac:dyDescent="0.25">
      <c r="A47" s="91" t="s">
        <v>297</v>
      </c>
      <c r="B47" s="60" t="s">
        <v>298</v>
      </c>
      <c r="C47" s="153" t="s">
        <v>330</v>
      </c>
      <c r="D47" s="66" t="s">
        <v>257</v>
      </c>
      <c r="E47" s="59">
        <v>2.15</v>
      </c>
      <c r="F47" s="59"/>
      <c r="G47" s="66" t="s">
        <v>331</v>
      </c>
      <c r="H47" s="66" t="s">
        <v>102</v>
      </c>
      <c r="I47" s="66"/>
      <c r="J47" s="56"/>
      <c r="K47" s="54"/>
      <c r="L47" s="54"/>
      <c r="M47" s="54"/>
      <c r="N47" s="82"/>
      <c r="O47" s="84"/>
    </row>
    <row r="48" spans="1:15" ht="84" x14ac:dyDescent="0.25">
      <c r="A48" s="91" t="s">
        <v>49</v>
      </c>
      <c r="B48" s="60" t="s">
        <v>50</v>
      </c>
      <c r="C48" s="153" t="s">
        <v>73</v>
      </c>
      <c r="D48" s="58" t="s">
        <v>368</v>
      </c>
      <c r="E48" s="58">
        <v>1.1499999999999999</v>
      </c>
      <c r="F48" s="58" t="s">
        <v>101</v>
      </c>
      <c r="G48" s="58" t="s">
        <v>366</v>
      </c>
      <c r="H48" s="66" t="s">
        <v>102</v>
      </c>
      <c r="I48" s="66"/>
      <c r="J48" s="55"/>
      <c r="K48" s="54"/>
      <c r="L48" s="54"/>
      <c r="M48" s="54"/>
      <c r="N48" s="82"/>
      <c r="O48" s="84"/>
    </row>
    <row r="49" spans="1:15" ht="84" x14ac:dyDescent="0.25">
      <c r="A49" s="91" t="s">
        <v>153</v>
      </c>
      <c r="B49" s="60" t="s">
        <v>154</v>
      </c>
      <c r="C49" s="153" t="s">
        <v>155</v>
      </c>
      <c r="D49" s="58" t="s">
        <v>368</v>
      </c>
      <c r="E49" s="60">
        <v>1.37</v>
      </c>
      <c r="F49" s="66" t="s">
        <v>156</v>
      </c>
      <c r="G49" s="66" t="s">
        <v>157</v>
      </c>
      <c r="H49" s="66" t="s">
        <v>102</v>
      </c>
      <c r="I49" s="66"/>
      <c r="J49" s="54"/>
      <c r="K49" s="54"/>
      <c r="L49" s="82"/>
      <c r="M49" s="82"/>
      <c r="N49" s="54"/>
      <c r="O49" s="83"/>
    </row>
    <row r="50" spans="1:15" ht="48" x14ac:dyDescent="0.25">
      <c r="A50" s="91" t="s">
        <v>217</v>
      </c>
      <c r="B50" s="60" t="s">
        <v>218</v>
      </c>
      <c r="C50" s="153" t="s">
        <v>222</v>
      </c>
      <c r="D50" s="66" t="s">
        <v>371</v>
      </c>
      <c r="E50" s="60">
        <v>1.81</v>
      </c>
      <c r="F50" s="60"/>
      <c r="G50" s="146" t="s">
        <v>385</v>
      </c>
      <c r="H50" s="66" t="s">
        <v>102</v>
      </c>
      <c r="I50" s="66" t="s">
        <v>137</v>
      </c>
      <c r="J50" s="60" t="s">
        <v>104</v>
      </c>
      <c r="K50" s="54"/>
      <c r="L50" s="54"/>
      <c r="M50" s="54"/>
      <c r="N50" s="82"/>
      <c r="O50" s="84"/>
    </row>
    <row r="51" spans="1:15" x14ac:dyDescent="0.25">
      <c r="A51" s="91" t="s">
        <v>44</v>
      </c>
      <c r="B51" s="60" t="s">
        <v>45</v>
      </c>
      <c r="C51" s="153" t="s">
        <v>70</v>
      </c>
      <c r="D51" s="58" t="s">
        <v>368</v>
      </c>
      <c r="E51" s="78">
        <v>1.71</v>
      </c>
      <c r="F51" s="60"/>
      <c r="G51" s="58" t="s">
        <v>347</v>
      </c>
      <c r="H51" s="66" t="s">
        <v>97</v>
      </c>
      <c r="I51" s="66"/>
      <c r="J51" s="54"/>
      <c r="K51" s="54"/>
      <c r="L51" s="82"/>
      <c r="M51" s="82"/>
      <c r="N51" s="54"/>
      <c r="O51" s="83"/>
    </row>
    <row r="52" spans="1:15" ht="84" x14ac:dyDescent="0.25">
      <c r="A52" s="91" t="s">
        <v>304</v>
      </c>
      <c r="B52" s="60" t="s">
        <v>305</v>
      </c>
      <c r="C52" s="153" t="s">
        <v>319</v>
      </c>
      <c r="D52" s="58" t="s">
        <v>368</v>
      </c>
      <c r="E52" s="60">
        <v>1.84</v>
      </c>
      <c r="F52" s="66" t="s">
        <v>320</v>
      </c>
      <c r="G52" s="58" t="s">
        <v>389</v>
      </c>
      <c r="H52" s="66" t="s">
        <v>97</v>
      </c>
      <c r="I52" s="66" t="s">
        <v>112</v>
      </c>
      <c r="J52" s="60" t="s">
        <v>360</v>
      </c>
      <c r="K52" s="55"/>
      <c r="L52" s="54"/>
      <c r="M52" s="54"/>
      <c r="N52" s="82"/>
      <c r="O52" s="84"/>
    </row>
    <row r="53" spans="1:15" ht="96" x14ac:dyDescent="0.25">
      <c r="A53" s="91" t="s">
        <v>235</v>
      </c>
      <c r="B53" s="60" t="s">
        <v>236</v>
      </c>
      <c r="C53" s="153" t="s">
        <v>239</v>
      </c>
      <c r="D53" s="70" t="s">
        <v>257</v>
      </c>
      <c r="E53" s="58">
        <v>1.62</v>
      </c>
      <c r="F53" s="58"/>
      <c r="G53" s="66" t="s">
        <v>240</v>
      </c>
      <c r="H53" s="66" t="s">
        <v>96</v>
      </c>
      <c r="I53" s="66" t="s">
        <v>234</v>
      </c>
      <c r="J53" s="58" t="s">
        <v>185</v>
      </c>
      <c r="K53" s="54"/>
      <c r="L53" s="54"/>
      <c r="M53" s="54"/>
      <c r="N53" s="82"/>
      <c r="O53" s="84"/>
    </row>
    <row r="54" spans="1:15" ht="72" x14ac:dyDescent="0.25">
      <c r="A54" s="92" t="s">
        <v>143</v>
      </c>
      <c r="B54" s="74" t="s">
        <v>144</v>
      </c>
      <c r="C54" s="153" t="s">
        <v>145</v>
      </c>
      <c r="D54" s="58" t="s">
        <v>368</v>
      </c>
      <c r="E54" s="75">
        <v>1.61</v>
      </c>
      <c r="F54" s="66" t="s">
        <v>339</v>
      </c>
      <c r="G54" s="59" t="s">
        <v>340</v>
      </c>
      <c r="H54" s="66" t="s">
        <v>96</v>
      </c>
      <c r="I54" s="66"/>
      <c r="J54" s="56"/>
      <c r="K54" s="56"/>
      <c r="L54" s="85"/>
      <c r="M54" s="85"/>
      <c r="N54" s="85"/>
      <c r="O54" s="86"/>
    </row>
    <row r="55" spans="1:15" ht="60" x14ac:dyDescent="0.25">
      <c r="A55" s="91" t="s">
        <v>268</v>
      </c>
      <c r="B55" s="60" t="s">
        <v>269</v>
      </c>
      <c r="C55" s="153" t="s">
        <v>272</v>
      </c>
      <c r="D55" s="58" t="s">
        <v>368</v>
      </c>
      <c r="E55" s="60">
        <v>2.44</v>
      </c>
      <c r="F55" s="58" t="s">
        <v>274</v>
      </c>
      <c r="G55" s="66" t="s">
        <v>273</v>
      </c>
      <c r="H55" s="66" t="s">
        <v>96</v>
      </c>
      <c r="I55" s="66"/>
      <c r="J55" s="55"/>
      <c r="K55" s="55"/>
      <c r="L55" s="82"/>
      <c r="M55" s="82"/>
      <c r="N55" s="54"/>
      <c r="O55" s="83"/>
    </row>
    <row r="56" spans="1:15" ht="36" x14ac:dyDescent="0.25">
      <c r="A56" s="91" t="s">
        <v>42</v>
      </c>
      <c r="B56" s="60" t="s">
        <v>43</v>
      </c>
      <c r="C56" s="153" t="s">
        <v>68</v>
      </c>
      <c r="D56" s="58" t="s">
        <v>368</v>
      </c>
      <c r="E56" s="59">
        <v>2.0699999999999998</v>
      </c>
      <c r="F56" s="59" t="s">
        <v>95</v>
      </c>
      <c r="G56" s="58" t="s">
        <v>346</v>
      </c>
      <c r="H56" s="66" t="s">
        <v>96</v>
      </c>
      <c r="I56" s="66" t="s">
        <v>234</v>
      </c>
      <c r="J56" s="74"/>
      <c r="K56" s="56"/>
      <c r="L56" s="85"/>
      <c r="M56" s="85"/>
      <c r="N56" s="85"/>
      <c r="O56" s="83"/>
    </row>
    <row r="57" spans="1:15" ht="156" x14ac:dyDescent="0.25">
      <c r="A57" s="91" t="s">
        <v>293</v>
      </c>
      <c r="B57" s="60" t="s">
        <v>35</v>
      </c>
      <c r="C57" s="153" t="s">
        <v>294</v>
      </c>
      <c r="D57" s="66" t="s">
        <v>257</v>
      </c>
      <c r="E57" s="59">
        <v>1.46</v>
      </c>
      <c r="F57" s="59"/>
      <c r="G57" s="66" t="s">
        <v>295</v>
      </c>
      <c r="H57" s="66" t="s">
        <v>96</v>
      </c>
      <c r="I57" s="66" t="s">
        <v>278</v>
      </c>
      <c r="J57" s="56"/>
      <c r="K57" s="54"/>
      <c r="L57" s="54"/>
      <c r="M57" s="54"/>
      <c r="N57" s="82"/>
      <c r="O57" s="84"/>
    </row>
    <row r="58" spans="1:15" ht="72" x14ac:dyDescent="0.25">
      <c r="A58" s="91" t="s">
        <v>301</v>
      </c>
      <c r="B58" s="60" t="s">
        <v>118</v>
      </c>
      <c r="C58" s="153" t="s">
        <v>313</v>
      </c>
      <c r="D58" s="58" t="s">
        <v>368</v>
      </c>
      <c r="E58" s="58">
        <v>1.51</v>
      </c>
      <c r="F58" s="66" t="s">
        <v>314</v>
      </c>
      <c r="G58" s="66" t="s">
        <v>315</v>
      </c>
      <c r="H58" s="66" t="s">
        <v>234</v>
      </c>
      <c r="I58" s="66" t="s">
        <v>278</v>
      </c>
      <c r="J58" s="55"/>
      <c r="K58" s="54"/>
      <c r="L58" s="54"/>
      <c r="M58" s="54"/>
      <c r="N58" s="82"/>
      <c r="O58" s="84"/>
    </row>
    <row r="59" spans="1:15" ht="84" x14ac:dyDescent="0.25">
      <c r="A59" s="88" t="s">
        <v>186</v>
      </c>
      <c r="B59" s="66" t="s">
        <v>187</v>
      </c>
      <c r="C59" s="153" t="s">
        <v>188</v>
      </c>
      <c r="D59" s="58" t="s">
        <v>368</v>
      </c>
      <c r="E59" s="66">
        <v>1.97</v>
      </c>
      <c r="F59" s="66" t="s">
        <v>189</v>
      </c>
      <c r="G59" s="66" t="s">
        <v>364</v>
      </c>
      <c r="H59" s="66" t="s">
        <v>190</v>
      </c>
      <c r="I59" s="66"/>
      <c r="J59" s="66"/>
      <c r="K59" s="154"/>
      <c r="L59" s="39"/>
      <c r="M59" s="39"/>
      <c r="N59" s="39"/>
      <c r="O59" s="69"/>
    </row>
    <row r="60" spans="1:15" x14ac:dyDescent="0.25">
      <c r="A60" s="88" t="s">
        <v>21</v>
      </c>
      <c r="B60" s="66" t="s">
        <v>22</v>
      </c>
      <c r="C60" s="153" t="s">
        <v>58</v>
      </c>
      <c r="D60" s="58" t="s">
        <v>368</v>
      </c>
      <c r="E60" s="66">
        <v>2.0299999999999998</v>
      </c>
      <c r="F60" s="66" t="s">
        <v>78</v>
      </c>
      <c r="G60" s="66" t="s">
        <v>79</v>
      </c>
      <c r="H60" s="66" t="s">
        <v>80</v>
      </c>
      <c r="I60" s="66"/>
      <c r="J60" s="66"/>
      <c r="K60" s="154"/>
      <c r="L60" s="39"/>
      <c r="M60" s="39"/>
      <c r="N60" s="39"/>
      <c r="O60" s="69"/>
    </row>
    <row r="61" spans="1:15" ht="24" x14ac:dyDescent="0.25">
      <c r="A61" s="91" t="s">
        <v>24</v>
      </c>
      <c r="B61" s="60" t="s">
        <v>25</v>
      </c>
      <c r="C61" s="153" t="s">
        <v>60</v>
      </c>
      <c r="D61" s="58" t="s">
        <v>368</v>
      </c>
      <c r="E61" s="60">
        <v>1.47</v>
      </c>
      <c r="F61" s="60" t="s">
        <v>82</v>
      </c>
      <c r="G61" s="58" t="s">
        <v>81</v>
      </c>
      <c r="H61" s="66" t="s">
        <v>80</v>
      </c>
      <c r="I61" s="66"/>
      <c r="J61" s="54"/>
      <c r="K61" s="54"/>
      <c r="L61" s="82"/>
      <c r="M61" s="82"/>
      <c r="N61" s="54"/>
      <c r="O61" s="83"/>
    </row>
    <row r="62" spans="1:15" ht="84" x14ac:dyDescent="0.25">
      <c r="A62" s="91" t="s">
        <v>237</v>
      </c>
      <c r="B62" s="60" t="s">
        <v>238</v>
      </c>
      <c r="C62" s="153" t="s">
        <v>241</v>
      </c>
      <c r="D62" s="58" t="s">
        <v>368</v>
      </c>
      <c r="E62" s="58">
        <v>1.86</v>
      </c>
      <c r="F62" s="58"/>
      <c r="G62" s="66" t="s">
        <v>242</v>
      </c>
      <c r="H62" s="66" t="s">
        <v>80</v>
      </c>
      <c r="I62" s="66" t="s">
        <v>200</v>
      </c>
      <c r="J62" s="55"/>
      <c r="K62" s="54"/>
      <c r="L62" s="54"/>
      <c r="M62" s="54"/>
      <c r="N62" s="82"/>
      <c r="O62" s="84"/>
    </row>
    <row r="63" spans="1:15" ht="108" x14ac:dyDescent="0.25">
      <c r="A63" s="91" t="s">
        <v>126</v>
      </c>
      <c r="B63" s="60" t="s">
        <v>127</v>
      </c>
      <c r="C63" s="153" t="s">
        <v>128</v>
      </c>
      <c r="D63" s="60" t="s">
        <v>368</v>
      </c>
      <c r="E63" s="60">
        <v>1.85</v>
      </c>
      <c r="F63" s="60"/>
      <c r="G63" s="58" t="s">
        <v>391</v>
      </c>
      <c r="H63" s="66" t="s">
        <v>80</v>
      </c>
      <c r="I63" s="66"/>
      <c r="J63" s="54"/>
      <c r="K63" s="54"/>
      <c r="L63" s="54"/>
      <c r="M63" s="54"/>
      <c r="N63" s="82"/>
      <c r="O63" s="84"/>
    </row>
    <row r="64" spans="1:15" ht="60" x14ac:dyDescent="0.25">
      <c r="A64" s="91" t="s">
        <v>138</v>
      </c>
      <c r="B64" s="60" t="s">
        <v>139</v>
      </c>
      <c r="C64" s="153" t="s">
        <v>141</v>
      </c>
      <c r="D64" s="58" t="s">
        <v>368</v>
      </c>
      <c r="E64" s="60">
        <v>1.65</v>
      </c>
      <c r="F64" s="60" t="s">
        <v>142</v>
      </c>
      <c r="G64" s="58" t="s">
        <v>384</v>
      </c>
      <c r="H64" s="66" t="s">
        <v>174</v>
      </c>
      <c r="I64" s="66"/>
      <c r="J64" s="54"/>
      <c r="K64" s="54"/>
      <c r="L64" s="54"/>
      <c r="M64" s="54"/>
      <c r="N64" s="82"/>
      <c r="O64" s="84"/>
    </row>
    <row r="65" spans="1:15" ht="24" x14ac:dyDescent="0.25">
      <c r="A65" s="91" t="s">
        <v>165</v>
      </c>
      <c r="B65" s="60" t="s">
        <v>166</v>
      </c>
      <c r="C65" s="153" t="s">
        <v>167</v>
      </c>
      <c r="D65" s="58" t="s">
        <v>368</v>
      </c>
      <c r="E65" s="60">
        <v>2.15</v>
      </c>
      <c r="F65" s="70" t="s">
        <v>168</v>
      </c>
      <c r="G65" s="58" t="s">
        <v>345</v>
      </c>
      <c r="H65" s="66" t="s">
        <v>360</v>
      </c>
      <c r="I65" s="66"/>
      <c r="J65" s="54"/>
      <c r="K65" s="54"/>
      <c r="L65" s="54"/>
      <c r="M65" s="54"/>
      <c r="N65" s="82"/>
      <c r="O65" s="84"/>
    </row>
    <row r="66" spans="1:15" ht="48" x14ac:dyDescent="0.25">
      <c r="A66" s="91" t="s">
        <v>52</v>
      </c>
      <c r="B66" s="60" t="s">
        <v>53</v>
      </c>
      <c r="C66" s="153" t="s">
        <v>75</v>
      </c>
      <c r="D66" s="58" t="s">
        <v>372</v>
      </c>
      <c r="E66" s="60">
        <v>1.64</v>
      </c>
      <c r="F66" s="60"/>
      <c r="G66" s="66" t="s">
        <v>318</v>
      </c>
      <c r="H66" s="66" t="s">
        <v>174</v>
      </c>
      <c r="I66" s="66" t="s">
        <v>233</v>
      </c>
      <c r="J66" s="60" t="s">
        <v>105</v>
      </c>
      <c r="K66" s="55"/>
      <c r="L66" s="54"/>
      <c r="M66" s="54"/>
      <c r="N66" s="82"/>
      <c r="O66" s="84"/>
    </row>
    <row r="67" spans="1:15" x14ac:dyDescent="0.25">
      <c r="A67" s="91" t="s">
        <v>412</v>
      </c>
      <c r="B67" s="58" t="s">
        <v>413</v>
      </c>
      <c r="C67" s="153"/>
      <c r="D67" s="66" t="s">
        <v>257</v>
      </c>
      <c r="E67" s="58" t="s">
        <v>414</v>
      </c>
      <c r="F67" s="58"/>
      <c r="G67" s="66"/>
      <c r="H67" s="66" t="s">
        <v>174</v>
      </c>
      <c r="I67" s="66" t="s">
        <v>105</v>
      </c>
      <c r="J67" s="58" t="s">
        <v>233</v>
      </c>
      <c r="K67" s="55"/>
      <c r="L67" s="54"/>
      <c r="M67" s="54"/>
      <c r="N67" s="82"/>
      <c r="O67" s="84"/>
    </row>
    <row r="68" spans="1:15" ht="108" x14ac:dyDescent="0.25">
      <c r="A68" s="91" t="s">
        <v>203</v>
      </c>
      <c r="B68" s="60" t="s">
        <v>201</v>
      </c>
      <c r="C68" s="153" t="s">
        <v>202</v>
      </c>
      <c r="D68" s="58" t="s">
        <v>368</v>
      </c>
      <c r="E68" s="58">
        <v>1.41</v>
      </c>
      <c r="F68" s="59" t="s">
        <v>205</v>
      </c>
      <c r="G68" s="66" t="s">
        <v>204</v>
      </c>
      <c r="H68" s="66" t="s">
        <v>206</v>
      </c>
      <c r="I68" s="66"/>
      <c r="J68" s="55"/>
      <c r="K68" s="55"/>
      <c r="L68" s="54"/>
      <c r="M68" s="54"/>
      <c r="N68" s="54"/>
      <c r="O68" s="83"/>
    </row>
    <row r="69" spans="1:15" ht="60" x14ac:dyDescent="0.25">
      <c r="A69" s="92" t="s">
        <v>243</v>
      </c>
      <c r="B69" s="74" t="s">
        <v>244</v>
      </c>
      <c r="C69" s="153" t="s">
        <v>245</v>
      </c>
      <c r="D69" s="58" t="s">
        <v>368</v>
      </c>
      <c r="E69" s="75">
        <v>2.64</v>
      </c>
      <c r="F69" s="59" t="s">
        <v>246</v>
      </c>
      <c r="G69" s="59" t="s">
        <v>386</v>
      </c>
      <c r="H69" s="66" t="s">
        <v>206</v>
      </c>
      <c r="I69" s="66"/>
      <c r="J69" s="56"/>
      <c r="K69" s="56"/>
      <c r="L69" s="85"/>
      <c r="M69" s="85"/>
      <c r="N69" s="85"/>
      <c r="O69" s="86"/>
    </row>
    <row r="70" spans="1:15" x14ac:dyDescent="0.25">
      <c r="A70" s="91" t="s">
        <v>47</v>
      </c>
      <c r="B70" s="60" t="s">
        <v>48</v>
      </c>
      <c r="C70" s="153" t="s">
        <v>72</v>
      </c>
      <c r="D70" s="58" t="s">
        <v>368</v>
      </c>
      <c r="E70" s="59">
        <v>1.49</v>
      </c>
      <c r="F70" s="59"/>
      <c r="G70" s="58" t="s">
        <v>352</v>
      </c>
      <c r="H70" s="66" t="s">
        <v>100</v>
      </c>
      <c r="I70" s="66"/>
      <c r="J70" s="56"/>
      <c r="K70" s="54"/>
      <c r="L70" s="54"/>
      <c r="M70" s="54"/>
      <c r="N70" s="82"/>
      <c r="O70" s="84"/>
    </row>
    <row r="71" spans="1:15" x14ac:dyDescent="0.25">
      <c r="A71" s="91" t="s">
        <v>26</v>
      </c>
      <c r="B71" s="60" t="s">
        <v>27</v>
      </c>
      <c r="C71" s="153" t="s">
        <v>61</v>
      </c>
      <c r="D71" s="58" t="s">
        <v>368</v>
      </c>
      <c r="E71" s="60">
        <v>2.0699999999999998</v>
      </c>
      <c r="F71" s="60"/>
      <c r="G71" s="58" t="s">
        <v>337</v>
      </c>
      <c r="H71" s="66" t="s">
        <v>83</v>
      </c>
      <c r="I71" s="66"/>
      <c r="J71" s="54"/>
      <c r="K71" s="54"/>
      <c r="L71" s="54"/>
      <c r="M71" s="54"/>
      <c r="N71" s="82"/>
      <c r="O71" s="84"/>
    </row>
    <row r="72" spans="1:15" ht="36" x14ac:dyDescent="0.25">
      <c r="A72" s="92" t="s">
        <v>248</v>
      </c>
      <c r="B72" s="74" t="s">
        <v>249</v>
      </c>
      <c r="C72" s="153" t="s">
        <v>253</v>
      </c>
      <c r="D72" s="58" t="s">
        <v>368</v>
      </c>
      <c r="E72" s="75">
        <v>2.58</v>
      </c>
      <c r="F72" s="59"/>
      <c r="G72" s="59" t="s">
        <v>355</v>
      </c>
      <c r="H72" s="66" t="s">
        <v>125</v>
      </c>
      <c r="I72" s="66" t="s">
        <v>278</v>
      </c>
      <c r="J72" s="74" t="s">
        <v>378</v>
      </c>
      <c r="K72" s="74"/>
      <c r="L72" s="85"/>
      <c r="M72" s="85"/>
      <c r="N72" s="85"/>
      <c r="O72" s="86"/>
    </row>
    <row r="73" spans="1:15" ht="48" x14ac:dyDescent="0.25">
      <c r="A73" s="91" t="s">
        <v>279</v>
      </c>
      <c r="B73" s="60" t="s">
        <v>280</v>
      </c>
      <c r="C73" s="153" t="s">
        <v>281</v>
      </c>
      <c r="D73" s="58" t="s">
        <v>368</v>
      </c>
      <c r="E73" s="78">
        <v>1.95</v>
      </c>
      <c r="F73" s="66" t="s">
        <v>283</v>
      </c>
      <c r="G73" s="58" t="s">
        <v>282</v>
      </c>
      <c r="H73" s="66" t="s">
        <v>125</v>
      </c>
      <c r="I73" s="66"/>
      <c r="J73" s="54"/>
      <c r="K73" s="54"/>
      <c r="L73" s="82"/>
      <c r="M73" s="82"/>
      <c r="N73" s="54"/>
      <c r="O73" s="83"/>
    </row>
    <row r="74" spans="1:15" x14ac:dyDescent="0.25">
      <c r="A74" s="91" t="s">
        <v>122</v>
      </c>
      <c r="B74" s="60" t="s">
        <v>123</v>
      </c>
      <c r="C74" s="153" t="s">
        <v>124</v>
      </c>
      <c r="D74" s="58" t="s">
        <v>368</v>
      </c>
      <c r="E74" s="60">
        <v>1.5</v>
      </c>
      <c r="F74" s="60"/>
      <c r="G74" s="58" t="s">
        <v>376</v>
      </c>
      <c r="H74" s="66" t="s">
        <v>125</v>
      </c>
      <c r="I74" s="66" t="s">
        <v>96</v>
      </c>
      <c r="J74" s="54"/>
      <c r="K74" s="54"/>
      <c r="L74" s="82"/>
      <c r="M74" s="82"/>
      <c r="N74" s="54"/>
      <c r="O74" s="83"/>
    </row>
    <row r="75" spans="1:15" ht="36" x14ac:dyDescent="0.25">
      <c r="A75" s="91" t="s">
        <v>46</v>
      </c>
      <c r="B75" s="58" t="s">
        <v>45</v>
      </c>
      <c r="C75" s="153" t="s">
        <v>71</v>
      </c>
      <c r="D75" s="58" t="s">
        <v>368</v>
      </c>
      <c r="E75" s="58">
        <v>1.75</v>
      </c>
      <c r="F75" s="58" t="s">
        <v>98</v>
      </c>
      <c r="G75" s="58" t="s">
        <v>349</v>
      </c>
      <c r="H75" s="66" t="s">
        <v>99</v>
      </c>
      <c r="I75" s="66"/>
      <c r="J75" s="55"/>
      <c r="K75" s="55"/>
      <c r="L75" s="54"/>
      <c r="M75" s="54"/>
      <c r="N75" s="54"/>
      <c r="O75" s="83"/>
    </row>
    <row r="76" spans="1:15" ht="60.75" thickBot="1" x14ac:dyDescent="0.3">
      <c r="A76" s="105" t="s">
        <v>275</v>
      </c>
      <c r="B76" s="96" t="s">
        <v>123</v>
      </c>
      <c r="C76" s="115" t="s">
        <v>276</v>
      </c>
      <c r="D76" s="98" t="s">
        <v>368</v>
      </c>
      <c r="E76" s="96">
        <v>1.1000000000000001</v>
      </c>
      <c r="F76" s="96"/>
      <c r="G76" s="106" t="s">
        <v>277</v>
      </c>
      <c r="H76" s="106" t="s">
        <v>334</v>
      </c>
      <c r="I76" s="106" t="s">
        <v>278</v>
      </c>
      <c r="J76" s="96" t="s">
        <v>125</v>
      </c>
      <c r="K76" s="93"/>
      <c r="L76" s="93"/>
      <c r="M76" s="93"/>
      <c r="N76" s="99"/>
      <c r="O76" s="100"/>
    </row>
  </sheetData>
  <autoFilter ref="A2:O76" xr:uid="{00000000-0009-0000-0000-000001000000}"/>
  <mergeCells count="1">
    <mergeCell ref="A1:J1"/>
  </mergeCells>
  <pageMargins left="0.7" right="0.7" top="0.78740157499999996" bottom="0.78740157499999996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8"/>
  <sheetViews>
    <sheetView workbookViewId="0">
      <selection activeCell="F18" sqref="F18"/>
    </sheetView>
  </sheetViews>
  <sheetFormatPr defaultRowHeight="15" x14ac:dyDescent="0.25"/>
  <cols>
    <col min="2" max="2" width="11.7109375" customWidth="1"/>
    <col min="4" max="4" width="0" hidden="1" customWidth="1"/>
    <col min="7" max="7" width="23" customWidth="1"/>
    <col min="8" max="8" width="25.2851562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24" x14ac:dyDescent="0.25">
      <c r="A2" s="120">
        <v>1</v>
      </c>
      <c r="B2" s="92" t="s">
        <v>248</v>
      </c>
      <c r="C2" s="74" t="s">
        <v>249</v>
      </c>
      <c r="D2" s="35"/>
      <c r="E2" s="71" t="s">
        <v>375</v>
      </c>
      <c r="F2" s="77">
        <v>2.58</v>
      </c>
      <c r="G2" s="59"/>
      <c r="H2" s="59" t="s">
        <v>355</v>
      </c>
      <c r="I2" s="66" t="s">
        <v>125</v>
      </c>
      <c r="J2" s="66" t="s">
        <v>278</v>
      </c>
      <c r="K2" s="74" t="s">
        <v>378</v>
      </c>
      <c r="L2" s="74"/>
      <c r="M2" s="184"/>
      <c r="N2" s="184"/>
      <c r="O2" s="185"/>
      <c r="P2" s="173"/>
    </row>
    <row r="3" spans="1:16" ht="60" x14ac:dyDescent="0.25">
      <c r="A3" s="121">
        <v>2</v>
      </c>
      <c r="B3" s="91" t="s">
        <v>279</v>
      </c>
      <c r="C3" s="60" t="s">
        <v>280</v>
      </c>
      <c r="D3" s="27"/>
      <c r="E3" s="71" t="s">
        <v>375</v>
      </c>
      <c r="F3" s="78">
        <v>1.95</v>
      </c>
      <c r="G3" s="66" t="s">
        <v>283</v>
      </c>
      <c r="H3" s="58" t="s">
        <v>282</v>
      </c>
      <c r="I3" s="66" t="s">
        <v>125</v>
      </c>
      <c r="J3" s="67"/>
      <c r="K3" s="54"/>
      <c r="L3" s="54"/>
      <c r="M3" s="174"/>
      <c r="N3" s="174"/>
      <c r="O3" s="175"/>
      <c r="P3" s="176"/>
    </row>
    <row r="4" spans="1:16" ht="15.75" thickBot="1" x14ac:dyDescent="0.3">
      <c r="A4" s="123">
        <v>3</v>
      </c>
      <c r="B4" s="105" t="s">
        <v>122</v>
      </c>
      <c r="C4" s="96" t="s">
        <v>123</v>
      </c>
      <c r="D4" s="150"/>
      <c r="E4" s="127" t="s">
        <v>375</v>
      </c>
      <c r="F4" s="96">
        <v>1.5</v>
      </c>
      <c r="G4" s="96"/>
      <c r="H4" s="98" t="s">
        <v>376</v>
      </c>
      <c r="I4" s="106" t="s">
        <v>125</v>
      </c>
      <c r="J4" s="106" t="s">
        <v>96</v>
      </c>
      <c r="K4" s="93"/>
      <c r="L4" s="93"/>
      <c r="M4" s="177"/>
      <c r="N4" s="177"/>
      <c r="O4" s="178"/>
      <c r="P4" s="179"/>
    </row>
    <row r="7" spans="1:16" x14ac:dyDescent="0.25">
      <c r="A7" s="196" t="s">
        <v>399</v>
      </c>
      <c r="B7" s="196"/>
      <c r="C7" s="196"/>
    </row>
    <row r="8" spans="1:16" x14ac:dyDescent="0.25">
      <c r="A8" t="s">
        <v>415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7"/>
  <sheetViews>
    <sheetView workbookViewId="0">
      <selection activeCell="T5" sqref="T5"/>
    </sheetView>
  </sheetViews>
  <sheetFormatPr defaultRowHeight="15" x14ac:dyDescent="0.25"/>
  <cols>
    <col min="2" max="2" width="11" customWidth="1"/>
    <col min="3" max="3" width="8.7109375" customWidth="1"/>
    <col min="4" max="4" width="0" hidden="1" customWidth="1"/>
    <col min="5" max="5" width="12.7109375" customWidth="1"/>
    <col min="6" max="6" width="8.28515625" customWidth="1"/>
    <col min="7" max="7" width="23.140625" customWidth="1"/>
    <col min="8" max="8" width="31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36" x14ac:dyDescent="0.25">
      <c r="A2" s="120">
        <v>1</v>
      </c>
      <c r="B2" s="101" t="s">
        <v>129</v>
      </c>
      <c r="C2" s="102" t="s">
        <v>130</v>
      </c>
      <c r="D2" s="35"/>
      <c r="E2" s="162" t="s">
        <v>369</v>
      </c>
      <c r="F2" s="67">
        <v>2.1800000000000002</v>
      </c>
      <c r="G2" s="157"/>
      <c r="H2" s="157" t="s">
        <v>335</v>
      </c>
      <c r="I2" s="157" t="s">
        <v>133</v>
      </c>
      <c r="J2" s="157" t="s">
        <v>132</v>
      </c>
      <c r="K2" s="157" t="s">
        <v>332</v>
      </c>
      <c r="L2" s="36"/>
      <c r="M2" s="184"/>
      <c r="N2" s="184"/>
      <c r="O2" s="185"/>
      <c r="P2" s="173"/>
    </row>
    <row r="3" spans="1:16" ht="48" x14ac:dyDescent="0.25">
      <c r="A3" s="121">
        <v>2</v>
      </c>
      <c r="B3" s="92" t="s">
        <v>158</v>
      </c>
      <c r="C3" s="74" t="s">
        <v>130</v>
      </c>
      <c r="D3" s="27"/>
      <c r="E3" s="73" t="s">
        <v>375</v>
      </c>
      <c r="F3" s="75">
        <v>1.88</v>
      </c>
      <c r="G3" s="59"/>
      <c r="H3" s="66" t="s">
        <v>160</v>
      </c>
      <c r="I3" s="66" t="s">
        <v>133</v>
      </c>
      <c r="J3" s="67"/>
      <c r="K3" s="56"/>
      <c r="L3" s="11"/>
      <c r="M3" s="174"/>
      <c r="N3" s="174"/>
      <c r="O3" s="175"/>
      <c r="P3" s="176"/>
    </row>
    <row r="4" spans="1:16" ht="60" x14ac:dyDescent="0.25">
      <c r="A4" s="122">
        <v>3</v>
      </c>
      <c r="B4" s="92" t="s">
        <v>146</v>
      </c>
      <c r="C4" s="74" t="s">
        <v>147</v>
      </c>
      <c r="D4" s="26"/>
      <c r="E4" s="73" t="s">
        <v>375</v>
      </c>
      <c r="F4" s="77">
        <v>1.57</v>
      </c>
      <c r="G4" s="59" t="s">
        <v>149</v>
      </c>
      <c r="H4" s="66" t="s">
        <v>358</v>
      </c>
      <c r="I4" s="66" t="s">
        <v>133</v>
      </c>
      <c r="J4" s="67"/>
      <c r="K4" s="56"/>
      <c r="L4" s="11"/>
      <c r="M4" s="174"/>
      <c r="N4" s="174"/>
      <c r="O4" s="175"/>
      <c r="P4" s="176"/>
    </row>
    <row r="5" spans="1:16" ht="108" x14ac:dyDescent="0.25">
      <c r="A5" s="122">
        <v>4</v>
      </c>
      <c r="B5" s="91" t="s">
        <v>287</v>
      </c>
      <c r="C5" s="58" t="s">
        <v>41</v>
      </c>
      <c r="D5" s="27"/>
      <c r="E5" s="73" t="s">
        <v>375</v>
      </c>
      <c r="F5" s="58">
        <v>1.89</v>
      </c>
      <c r="G5" s="66" t="s">
        <v>291</v>
      </c>
      <c r="H5" s="66" t="s">
        <v>350</v>
      </c>
      <c r="I5" s="66" t="s">
        <v>133</v>
      </c>
      <c r="J5" s="67"/>
      <c r="K5" s="55"/>
      <c r="L5" s="11"/>
      <c r="M5" s="174"/>
      <c r="N5" s="174"/>
      <c r="O5" s="175"/>
      <c r="P5" s="176"/>
    </row>
    <row r="6" spans="1:16" ht="48.75" thickBot="1" x14ac:dyDescent="0.3">
      <c r="A6" s="122">
        <v>5</v>
      </c>
      <c r="B6" s="91" t="s">
        <v>288</v>
      </c>
      <c r="C6" s="68" t="s">
        <v>289</v>
      </c>
      <c r="D6" s="124"/>
      <c r="E6" s="66" t="s">
        <v>372</v>
      </c>
      <c r="F6" s="58">
        <v>1.84</v>
      </c>
      <c r="G6" s="58"/>
      <c r="H6" s="66" t="s">
        <v>351</v>
      </c>
      <c r="I6" s="66" t="s">
        <v>133</v>
      </c>
      <c r="J6" s="66" t="s">
        <v>360</v>
      </c>
      <c r="K6" s="58" t="s">
        <v>132</v>
      </c>
      <c r="L6" s="11"/>
      <c r="M6" s="174"/>
      <c r="N6" s="174"/>
      <c r="O6" s="175"/>
      <c r="P6" s="176"/>
    </row>
    <row r="7" spans="1:16" ht="108.75" thickBot="1" x14ac:dyDescent="0.3">
      <c r="A7" s="139">
        <v>6</v>
      </c>
      <c r="B7" s="105" t="s">
        <v>161</v>
      </c>
      <c r="C7" s="96" t="s">
        <v>162</v>
      </c>
      <c r="E7" s="127" t="s">
        <v>375</v>
      </c>
      <c r="F7" s="96">
        <v>1.35</v>
      </c>
      <c r="G7" s="96" t="s">
        <v>164</v>
      </c>
      <c r="H7" s="98" t="s">
        <v>390</v>
      </c>
      <c r="I7" s="106" t="s">
        <v>133</v>
      </c>
      <c r="J7" s="106"/>
      <c r="K7" s="93"/>
      <c r="L7" s="140"/>
      <c r="M7" s="189"/>
      <c r="N7" s="189"/>
      <c r="O7" s="190"/>
      <c r="P7" s="191"/>
    </row>
  </sheetData>
  <pageMargins left="0.7" right="0.7" top="0.78740157499999996" bottom="0.78740157499999996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1"/>
  <sheetViews>
    <sheetView workbookViewId="0">
      <selection activeCell="D11" sqref="D11"/>
    </sheetView>
  </sheetViews>
  <sheetFormatPr defaultRowHeight="15" x14ac:dyDescent="0.25"/>
  <cols>
    <col min="2" max="2" width="10.5703125" customWidth="1"/>
    <col min="5" max="5" width="16" customWidth="1"/>
    <col min="6" max="6" width="24.5703125" customWidth="1"/>
    <col min="7" max="7" width="22.85546875" customWidth="1"/>
  </cols>
  <sheetData>
    <row r="1" spans="1:17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30" t="s">
        <v>1</v>
      </c>
      <c r="J1" s="3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  <c r="P1" s="40"/>
      <c r="Q1" s="40"/>
    </row>
    <row r="2" spans="1:17" ht="96.75" thickBot="1" x14ac:dyDescent="0.3">
      <c r="A2" s="129">
        <v>1</v>
      </c>
      <c r="B2" s="130" t="s">
        <v>56</v>
      </c>
      <c r="C2" s="131" t="s">
        <v>57</v>
      </c>
      <c r="D2" s="138" t="s">
        <v>375</v>
      </c>
      <c r="E2" s="131">
        <v>1.43</v>
      </c>
      <c r="F2" s="131" t="s">
        <v>106</v>
      </c>
      <c r="G2" s="137" t="s">
        <v>353</v>
      </c>
      <c r="H2" s="137" t="s">
        <v>107</v>
      </c>
      <c r="I2" s="47"/>
      <c r="J2" s="47"/>
      <c r="K2" s="48"/>
      <c r="L2" s="186"/>
      <c r="M2" s="186"/>
      <c r="N2" s="187"/>
      <c r="O2" s="188"/>
      <c r="P2" s="40"/>
      <c r="Q2" s="40"/>
    </row>
    <row r="3" spans="1:17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25">
      <c r="O6" s="40"/>
      <c r="P6" s="40"/>
      <c r="Q6" s="40"/>
    </row>
    <row r="7" spans="1:17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</sheetData>
  <pageMargins left="0.7" right="0.7" top="0.78740157499999996" bottom="0.78740157499999996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"/>
  <sheetViews>
    <sheetView workbookViewId="0">
      <selection activeCell="A2" sqref="A2:XFD2"/>
    </sheetView>
  </sheetViews>
  <sheetFormatPr defaultRowHeight="15" x14ac:dyDescent="0.25"/>
  <cols>
    <col min="6" max="6" width="23" customWidth="1"/>
    <col min="7" max="7" width="31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50" t="s">
        <v>1</v>
      </c>
      <c r="J1" s="3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ht="72.75" thickBot="1" x14ac:dyDescent="0.3">
      <c r="A2" s="129">
        <v>1</v>
      </c>
      <c r="B2" s="105" t="s">
        <v>301</v>
      </c>
      <c r="C2" s="96" t="s">
        <v>118</v>
      </c>
      <c r="D2" s="127" t="s">
        <v>375</v>
      </c>
      <c r="E2" s="98">
        <v>1.51</v>
      </c>
      <c r="F2" s="137" t="s">
        <v>314</v>
      </c>
      <c r="G2" s="137" t="s">
        <v>315</v>
      </c>
      <c r="H2" s="137" t="s">
        <v>234</v>
      </c>
      <c r="I2" s="137" t="s">
        <v>278</v>
      </c>
      <c r="J2" s="47"/>
      <c r="K2" s="48"/>
      <c r="L2" s="186"/>
      <c r="M2" s="186"/>
      <c r="N2" s="187"/>
      <c r="O2" s="188"/>
    </row>
  </sheetData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"/>
  <sheetViews>
    <sheetView workbookViewId="0">
      <selection activeCell="G12" sqref="G12"/>
    </sheetView>
  </sheetViews>
  <sheetFormatPr defaultRowHeight="15" x14ac:dyDescent="0.25"/>
  <cols>
    <col min="4" max="4" width="0" hidden="1" customWidth="1"/>
    <col min="7" max="7" width="27.28515625" customWidth="1"/>
    <col min="8" max="8" width="24.570312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60" x14ac:dyDescent="0.25">
      <c r="A2" s="120">
        <v>1</v>
      </c>
      <c r="B2" s="92" t="s">
        <v>247</v>
      </c>
      <c r="C2" s="74" t="s">
        <v>250</v>
      </c>
      <c r="D2" s="35"/>
      <c r="E2" s="71" t="s">
        <v>375</v>
      </c>
      <c r="F2" s="77">
        <v>1.84</v>
      </c>
      <c r="G2" s="66" t="s">
        <v>252</v>
      </c>
      <c r="H2" s="59" t="s">
        <v>356</v>
      </c>
      <c r="I2" s="66" t="s">
        <v>92</v>
      </c>
      <c r="J2" s="66" t="s">
        <v>137</v>
      </c>
      <c r="K2" s="74" t="s">
        <v>173</v>
      </c>
      <c r="L2" s="36"/>
      <c r="M2" s="184"/>
      <c r="N2" s="184"/>
      <c r="O2" s="185"/>
      <c r="P2" s="173"/>
    </row>
    <row r="3" spans="1:16" s="46" customFormat="1" ht="24.75" thickBot="1" x14ac:dyDescent="0.3">
      <c r="A3" s="141">
        <v>2</v>
      </c>
      <c r="B3" s="105" t="s">
        <v>36</v>
      </c>
      <c r="C3" s="96" t="s">
        <v>37</v>
      </c>
      <c r="D3" s="124"/>
      <c r="E3" s="127" t="s">
        <v>375</v>
      </c>
      <c r="F3" s="98">
        <v>1.87</v>
      </c>
      <c r="G3" s="98" t="s">
        <v>91</v>
      </c>
      <c r="H3" s="98" t="s">
        <v>90</v>
      </c>
      <c r="I3" s="106" t="s">
        <v>92</v>
      </c>
      <c r="J3" s="134"/>
      <c r="K3" s="151"/>
      <c r="L3" s="44"/>
      <c r="M3" s="177"/>
      <c r="N3" s="177"/>
      <c r="O3" s="178"/>
      <c r="P3" s="179"/>
    </row>
    <row r="7" spans="1:16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</sheetData>
  <pageMargins left="0.7" right="0.7" top="0.78740157499999996" bottom="0.78740157499999996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3"/>
  <sheetViews>
    <sheetView workbookViewId="0">
      <selection activeCell="A2" sqref="A2:XFD3"/>
    </sheetView>
  </sheetViews>
  <sheetFormatPr defaultRowHeight="15" x14ac:dyDescent="0.25"/>
  <cols>
    <col min="6" max="6" width="22.7109375" customWidth="1"/>
    <col min="7" max="7" width="29.42578125" customWidth="1"/>
  </cols>
  <sheetData>
    <row r="1" spans="1:15" ht="46.5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30" t="s">
        <v>1</v>
      </c>
      <c r="J1" s="3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x14ac:dyDescent="0.25">
      <c r="A2" s="120">
        <v>1</v>
      </c>
      <c r="B2" s="91" t="s">
        <v>44</v>
      </c>
      <c r="C2" s="60" t="s">
        <v>45</v>
      </c>
      <c r="D2" s="71" t="s">
        <v>375</v>
      </c>
      <c r="E2" s="152">
        <v>1.71</v>
      </c>
      <c r="F2" s="60"/>
      <c r="G2" s="58" t="s">
        <v>347</v>
      </c>
      <c r="H2" s="66" t="s">
        <v>97</v>
      </c>
      <c r="I2" s="34"/>
      <c r="J2" s="34"/>
      <c r="K2" s="36"/>
      <c r="L2" s="184"/>
      <c r="M2" s="184"/>
      <c r="N2" s="185"/>
      <c r="O2" s="173"/>
    </row>
    <row r="3" spans="1:15" ht="108.75" thickBot="1" x14ac:dyDescent="0.3">
      <c r="A3" s="141">
        <v>2</v>
      </c>
      <c r="B3" s="105" t="s">
        <v>304</v>
      </c>
      <c r="C3" s="96" t="s">
        <v>305</v>
      </c>
      <c r="D3" s="98" t="s">
        <v>375</v>
      </c>
      <c r="E3" s="96">
        <v>1.84</v>
      </c>
      <c r="F3" s="106" t="s">
        <v>320</v>
      </c>
      <c r="G3" s="98" t="s">
        <v>389</v>
      </c>
      <c r="H3" s="106" t="s">
        <v>97</v>
      </c>
      <c r="I3" s="106" t="s">
        <v>112</v>
      </c>
      <c r="J3" s="96" t="s">
        <v>360</v>
      </c>
      <c r="K3" s="44"/>
      <c r="L3" s="177"/>
      <c r="M3" s="177"/>
      <c r="N3" s="178"/>
      <c r="O3" s="179"/>
    </row>
  </sheetData>
  <pageMargins left="0.7" right="0.7" top="0.78740157499999996" bottom="0.78740157499999996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workbookViewId="0">
      <selection activeCell="T11" sqref="T11"/>
    </sheetView>
  </sheetViews>
  <sheetFormatPr defaultRowHeight="15" x14ac:dyDescent="0.25"/>
  <cols>
    <col min="2" max="2" width="10.85546875" customWidth="1"/>
    <col min="4" max="4" width="0" hidden="1" customWidth="1"/>
    <col min="7" max="7" width="20.42578125" customWidth="1"/>
    <col min="8" max="8" width="27" customWidth="1"/>
  </cols>
  <sheetData>
    <row r="1" spans="1:16" ht="36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3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x14ac:dyDescent="0.25">
      <c r="A2" s="120">
        <v>1</v>
      </c>
      <c r="B2" s="90" t="s">
        <v>21</v>
      </c>
      <c r="C2" s="72" t="s">
        <v>22</v>
      </c>
      <c r="D2" s="35"/>
      <c r="E2" s="71" t="s">
        <v>375</v>
      </c>
      <c r="F2" s="63">
        <v>2.0299999999999998</v>
      </c>
      <c r="G2" s="66" t="s">
        <v>78</v>
      </c>
      <c r="H2" s="66" t="s">
        <v>79</v>
      </c>
      <c r="I2" s="66" t="s">
        <v>80</v>
      </c>
      <c r="J2" s="67"/>
      <c r="K2" s="34"/>
      <c r="L2" s="36"/>
      <c r="M2" s="184"/>
      <c r="N2" s="184"/>
      <c r="O2" s="185"/>
      <c r="P2" s="173"/>
    </row>
    <row r="3" spans="1:16" ht="36" x14ac:dyDescent="0.25">
      <c r="A3" s="121">
        <v>2</v>
      </c>
      <c r="B3" s="91" t="s">
        <v>24</v>
      </c>
      <c r="C3" s="60" t="s">
        <v>25</v>
      </c>
      <c r="D3" s="27"/>
      <c r="E3" s="71" t="s">
        <v>375</v>
      </c>
      <c r="F3" s="60">
        <v>1.47</v>
      </c>
      <c r="G3" s="60" t="s">
        <v>82</v>
      </c>
      <c r="H3" s="58" t="s">
        <v>81</v>
      </c>
      <c r="I3" s="66" t="s">
        <v>80</v>
      </c>
      <c r="J3" s="67"/>
      <c r="K3" s="8"/>
      <c r="L3" s="11"/>
      <c r="M3" s="174"/>
      <c r="N3" s="174"/>
      <c r="O3" s="175"/>
      <c r="P3" s="176"/>
    </row>
    <row r="4" spans="1:16" ht="96" x14ac:dyDescent="0.25">
      <c r="A4" s="122">
        <v>3</v>
      </c>
      <c r="B4" s="91" t="s">
        <v>237</v>
      </c>
      <c r="C4" s="60" t="s">
        <v>238</v>
      </c>
      <c r="D4" s="26"/>
      <c r="E4" s="71" t="s">
        <v>375</v>
      </c>
      <c r="F4" s="58">
        <v>1.86</v>
      </c>
      <c r="G4" s="58"/>
      <c r="H4" s="66" t="s">
        <v>242</v>
      </c>
      <c r="I4" s="66" t="s">
        <v>80</v>
      </c>
      <c r="J4" s="66" t="s">
        <v>200</v>
      </c>
      <c r="K4" s="8"/>
      <c r="L4" s="11"/>
      <c r="M4" s="174"/>
      <c r="N4" s="174"/>
      <c r="O4" s="175"/>
      <c r="P4" s="176"/>
    </row>
    <row r="5" spans="1:16" ht="120.75" thickBot="1" x14ac:dyDescent="0.3">
      <c r="A5" s="123">
        <v>4</v>
      </c>
      <c r="B5" s="105" t="s">
        <v>126</v>
      </c>
      <c r="C5" s="96" t="s">
        <v>127</v>
      </c>
      <c r="D5" s="124"/>
      <c r="E5" s="127" t="s">
        <v>375</v>
      </c>
      <c r="F5" s="96">
        <v>1.85</v>
      </c>
      <c r="G5" s="96"/>
      <c r="H5" s="98" t="s">
        <v>391</v>
      </c>
      <c r="I5" s="106" t="s">
        <v>80</v>
      </c>
      <c r="J5" s="106"/>
      <c r="K5" s="37"/>
      <c r="L5" s="44"/>
      <c r="M5" s="177"/>
      <c r="N5" s="177"/>
      <c r="O5" s="178"/>
      <c r="P5" s="179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G13" sqref="G13"/>
    </sheetView>
  </sheetViews>
  <sheetFormatPr defaultRowHeight="15" x14ac:dyDescent="0.25"/>
  <cols>
    <col min="2" max="2" width="9" customWidth="1"/>
    <col min="3" max="3" width="8.140625" customWidth="1"/>
    <col min="4" max="4" width="0" hidden="1" customWidth="1"/>
    <col min="5" max="5" width="7.5703125" bestFit="1" customWidth="1"/>
    <col min="6" max="6" width="6" bestFit="1" customWidth="1"/>
    <col min="7" max="7" width="25.28515625" customWidth="1"/>
    <col min="8" max="8" width="19.42578125" customWidth="1"/>
    <col min="10" max="10" width="7.140625" bestFit="1" customWidth="1"/>
    <col min="11" max="11" width="7.28515625" bestFit="1" customWidth="1"/>
  </cols>
  <sheetData>
    <row r="1" spans="1:16" ht="26.25" customHeight="1" thickBot="1" x14ac:dyDescent="0.3">
      <c r="A1" s="49" t="s">
        <v>13</v>
      </c>
      <c r="B1" s="50" t="s">
        <v>4</v>
      </c>
      <c r="C1" s="50" t="s">
        <v>5</v>
      </c>
      <c r="D1" s="5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51" t="s">
        <v>12</v>
      </c>
      <c r="M1" s="52" t="s">
        <v>9</v>
      </c>
      <c r="N1" s="52" t="s">
        <v>7</v>
      </c>
      <c r="O1" s="52" t="s">
        <v>8</v>
      </c>
      <c r="P1" s="53" t="s">
        <v>7</v>
      </c>
    </row>
    <row r="2" spans="1:16" ht="72" x14ac:dyDescent="0.25">
      <c r="A2" s="116">
        <v>1</v>
      </c>
      <c r="B2" s="110" t="s">
        <v>207</v>
      </c>
      <c r="C2" s="72" t="s">
        <v>208</v>
      </c>
      <c r="D2" s="111"/>
      <c r="E2" s="73" t="s">
        <v>375</v>
      </c>
      <c r="F2" s="60">
        <v>1.49</v>
      </c>
      <c r="G2" s="60" t="s">
        <v>211</v>
      </c>
      <c r="H2" s="58" t="s">
        <v>210</v>
      </c>
      <c r="I2" s="66" t="s">
        <v>137</v>
      </c>
      <c r="J2" s="67"/>
      <c r="K2" s="54"/>
      <c r="L2" s="42"/>
      <c r="M2" s="171"/>
      <c r="N2" s="171"/>
      <c r="O2" s="172"/>
      <c r="P2" s="173"/>
    </row>
    <row r="3" spans="1:16" ht="72" x14ac:dyDescent="0.25">
      <c r="A3" s="117">
        <v>2</v>
      </c>
      <c r="B3" s="80" t="s">
        <v>40</v>
      </c>
      <c r="C3" s="60" t="s">
        <v>41</v>
      </c>
      <c r="D3" s="27"/>
      <c r="E3" s="73" t="s">
        <v>375</v>
      </c>
      <c r="F3" s="60">
        <v>1.28</v>
      </c>
      <c r="G3" s="60" t="s">
        <v>93</v>
      </c>
      <c r="H3" s="66" t="s">
        <v>344</v>
      </c>
      <c r="I3" s="66" t="s">
        <v>94</v>
      </c>
      <c r="J3" s="67"/>
      <c r="K3" s="54"/>
      <c r="L3" s="11"/>
      <c r="M3" s="174"/>
      <c r="N3" s="174"/>
      <c r="O3" s="175"/>
      <c r="P3" s="176"/>
    </row>
    <row r="4" spans="1:16" ht="108" x14ac:dyDescent="0.25">
      <c r="A4" s="118">
        <v>3</v>
      </c>
      <c r="B4" s="80" t="s">
        <v>117</v>
      </c>
      <c r="C4" s="60" t="s">
        <v>118</v>
      </c>
      <c r="D4" s="107"/>
      <c r="E4" s="73" t="s">
        <v>375</v>
      </c>
      <c r="F4" s="78">
        <v>1.73</v>
      </c>
      <c r="G4" s="60" t="s">
        <v>120</v>
      </c>
      <c r="H4" s="58" t="s">
        <v>348</v>
      </c>
      <c r="I4" s="66" t="s">
        <v>137</v>
      </c>
      <c r="J4" s="67"/>
      <c r="K4" s="54"/>
      <c r="L4" s="107"/>
      <c r="M4" s="174"/>
      <c r="N4" s="174"/>
      <c r="O4" s="175"/>
      <c r="P4" s="176"/>
    </row>
    <row r="5" spans="1:16" ht="24.75" thickBot="1" x14ac:dyDescent="0.3">
      <c r="A5" s="119">
        <v>4</v>
      </c>
      <c r="B5" s="95" t="s">
        <v>150</v>
      </c>
      <c r="C5" s="96" t="s">
        <v>151</v>
      </c>
      <c r="D5" s="45"/>
      <c r="E5" s="98" t="s">
        <v>257</v>
      </c>
      <c r="F5" s="98">
        <v>2.39</v>
      </c>
      <c r="G5" s="98"/>
      <c r="H5" s="98" t="s">
        <v>327</v>
      </c>
      <c r="I5" s="106" t="s">
        <v>137</v>
      </c>
      <c r="J5" s="106" t="s">
        <v>185</v>
      </c>
      <c r="K5" s="98" t="s">
        <v>173</v>
      </c>
      <c r="L5" s="45"/>
      <c r="M5" s="177"/>
      <c r="N5" s="177"/>
      <c r="O5" s="178"/>
      <c r="P5" s="179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workbookViewId="0">
      <selection activeCell="G10" sqref="G10"/>
    </sheetView>
  </sheetViews>
  <sheetFormatPr defaultRowHeight="15" x14ac:dyDescent="0.25"/>
  <cols>
    <col min="2" max="2" width="10" customWidth="1"/>
    <col min="3" max="3" width="7.85546875" customWidth="1"/>
    <col min="4" max="4" width="0" hidden="1" customWidth="1"/>
    <col min="5" max="5" width="8.140625" customWidth="1"/>
    <col min="7" max="7" width="25.28515625" customWidth="1"/>
    <col min="8" max="8" width="25.5703125" customWidth="1"/>
  </cols>
  <sheetData>
    <row r="1" spans="1:16" ht="26.25" customHeight="1" thickBot="1" x14ac:dyDescent="0.3">
      <c r="A1" s="49" t="s">
        <v>13</v>
      </c>
      <c r="B1" s="50" t="s">
        <v>4</v>
      </c>
      <c r="C1" s="50" t="s">
        <v>5</v>
      </c>
      <c r="D1" s="5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51" t="s">
        <v>12</v>
      </c>
      <c r="M1" s="52" t="s">
        <v>9</v>
      </c>
      <c r="N1" s="52" t="s">
        <v>7</v>
      </c>
      <c r="O1" s="52" t="s">
        <v>8</v>
      </c>
      <c r="P1" s="53" t="s">
        <v>7</v>
      </c>
    </row>
    <row r="2" spans="1:16" ht="48" x14ac:dyDescent="0.25">
      <c r="A2" s="109">
        <v>1</v>
      </c>
      <c r="B2" s="90" t="s">
        <v>134</v>
      </c>
      <c r="C2" s="72" t="s">
        <v>135</v>
      </c>
      <c r="D2" s="111"/>
      <c r="E2" s="71" t="s">
        <v>375</v>
      </c>
      <c r="F2" s="63">
        <v>2.0499999999999998</v>
      </c>
      <c r="G2" s="62"/>
      <c r="H2" s="58" t="s">
        <v>381</v>
      </c>
      <c r="I2" s="66" t="s">
        <v>173</v>
      </c>
      <c r="J2" s="41"/>
      <c r="K2" s="41"/>
      <c r="L2" s="42"/>
      <c r="M2" s="171"/>
      <c r="N2" s="171"/>
      <c r="O2" s="172"/>
      <c r="P2" s="173"/>
    </row>
    <row r="3" spans="1:16" ht="72" x14ac:dyDescent="0.25">
      <c r="A3" s="108">
        <v>2</v>
      </c>
      <c r="B3" s="92" t="s">
        <v>30</v>
      </c>
      <c r="C3" s="74" t="s">
        <v>31</v>
      </c>
      <c r="D3" s="27"/>
      <c r="E3" s="71" t="s">
        <v>375</v>
      </c>
      <c r="F3" s="75">
        <v>1.1200000000000001</v>
      </c>
      <c r="G3" s="59" t="s">
        <v>85</v>
      </c>
      <c r="H3" s="59" t="s">
        <v>86</v>
      </c>
      <c r="I3" s="66" t="s">
        <v>173</v>
      </c>
      <c r="J3" s="8"/>
      <c r="K3" s="8"/>
      <c r="L3" s="11"/>
      <c r="M3" s="174"/>
      <c r="N3" s="174"/>
      <c r="O3" s="175"/>
      <c r="P3" s="176"/>
    </row>
    <row r="4" spans="1:16" ht="36.75" thickBot="1" x14ac:dyDescent="0.3">
      <c r="A4" s="115">
        <v>3</v>
      </c>
      <c r="B4" s="105" t="s">
        <v>34</v>
      </c>
      <c r="C4" s="98" t="s">
        <v>35</v>
      </c>
      <c r="D4" s="45"/>
      <c r="E4" s="98" t="s">
        <v>375</v>
      </c>
      <c r="F4" s="98">
        <v>1.26</v>
      </c>
      <c r="G4" s="98" t="s">
        <v>89</v>
      </c>
      <c r="H4" s="98" t="s">
        <v>343</v>
      </c>
      <c r="I4" s="106" t="s">
        <v>361</v>
      </c>
      <c r="J4" s="45"/>
      <c r="K4" s="45"/>
      <c r="L4" s="45"/>
      <c r="M4" s="177"/>
      <c r="N4" s="177"/>
      <c r="O4" s="178"/>
      <c r="P4" s="179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7"/>
  <sheetViews>
    <sheetView workbookViewId="0">
      <selection activeCell="M13" sqref="M13"/>
    </sheetView>
  </sheetViews>
  <sheetFormatPr defaultRowHeight="15" x14ac:dyDescent="0.25"/>
  <cols>
    <col min="2" max="2" width="11.42578125" customWidth="1"/>
    <col min="3" max="3" width="8.28515625" customWidth="1"/>
    <col min="4" max="4" width="0" hidden="1" customWidth="1"/>
    <col min="5" max="5" width="7.42578125" customWidth="1"/>
    <col min="7" max="7" width="22.5703125" customWidth="1"/>
    <col min="8" max="8" width="26.4257812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5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48" x14ac:dyDescent="0.25">
      <c r="A2" s="120">
        <v>1</v>
      </c>
      <c r="B2" s="89" t="s">
        <v>181</v>
      </c>
      <c r="C2" s="67" t="s">
        <v>182</v>
      </c>
      <c r="D2" s="35"/>
      <c r="E2" s="71" t="s">
        <v>375</v>
      </c>
      <c r="F2" s="67">
        <v>1.85</v>
      </c>
      <c r="G2" s="66" t="s">
        <v>184</v>
      </c>
      <c r="H2" s="66" t="s">
        <v>380</v>
      </c>
      <c r="I2" s="66" t="s">
        <v>185</v>
      </c>
      <c r="J2" s="66" t="s">
        <v>107</v>
      </c>
      <c r="K2" s="67"/>
      <c r="L2" s="36"/>
      <c r="M2" s="184"/>
      <c r="N2" s="184"/>
      <c r="O2" s="185"/>
      <c r="P2" s="173"/>
    </row>
    <row r="3" spans="1:16" ht="84" x14ac:dyDescent="0.25">
      <c r="A3" s="121">
        <v>2</v>
      </c>
      <c r="B3" s="91" t="s">
        <v>212</v>
      </c>
      <c r="C3" s="60" t="s">
        <v>213</v>
      </c>
      <c r="D3" s="27"/>
      <c r="E3" s="71" t="s">
        <v>375</v>
      </c>
      <c r="F3" s="60">
        <v>2.25</v>
      </c>
      <c r="G3" s="60"/>
      <c r="H3" s="59" t="s">
        <v>362</v>
      </c>
      <c r="I3" s="66" t="s">
        <v>215</v>
      </c>
      <c r="J3" s="67"/>
      <c r="K3" s="54"/>
      <c r="L3" s="11"/>
      <c r="M3" s="174"/>
      <c r="N3" s="174"/>
      <c r="O3" s="175"/>
      <c r="P3" s="176"/>
    </row>
    <row r="4" spans="1:16" ht="24" x14ac:dyDescent="0.25">
      <c r="A4" s="122">
        <v>3</v>
      </c>
      <c r="B4" s="92" t="s">
        <v>169</v>
      </c>
      <c r="C4" s="74" t="s">
        <v>170</v>
      </c>
      <c r="D4" s="26"/>
      <c r="E4" s="71" t="s">
        <v>375</v>
      </c>
      <c r="F4" s="75">
        <v>1.88</v>
      </c>
      <c r="G4" s="66" t="s">
        <v>172</v>
      </c>
      <c r="H4" s="66" t="s">
        <v>363</v>
      </c>
      <c r="I4" s="66" t="s">
        <v>185</v>
      </c>
      <c r="J4" s="66" t="s">
        <v>387</v>
      </c>
      <c r="K4" s="74" t="s">
        <v>354</v>
      </c>
      <c r="L4" s="11"/>
      <c r="M4" s="174"/>
      <c r="N4" s="174"/>
      <c r="O4" s="175"/>
      <c r="P4" s="176"/>
    </row>
    <row r="5" spans="1:16" ht="72" x14ac:dyDescent="0.25">
      <c r="A5" s="122">
        <v>4</v>
      </c>
      <c r="B5" s="91" t="s">
        <v>267</v>
      </c>
      <c r="C5" s="60" t="s">
        <v>41</v>
      </c>
      <c r="D5" s="27"/>
      <c r="E5" s="71" t="s">
        <v>375</v>
      </c>
      <c r="F5" s="60">
        <v>1.93</v>
      </c>
      <c r="G5" s="66" t="s">
        <v>271</v>
      </c>
      <c r="H5" s="66"/>
      <c r="I5" s="66" t="s">
        <v>185</v>
      </c>
      <c r="J5" s="67"/>
      <c r="K5" s="55"/>
      <c r="L5" s="11"/>
      <c r="M5" s="174"/>
      <c r="N5" s="174"/>
      <c r="O5" s="175"/>
      <c r="P5" s="176"/>
    </row>
    <row r="6" spans="1:16" ht="108.75" thickBot="1" x14ac:dyDescent="0.3">
      <c r="A6" s="123">
        <v>5</v>
      </c>
      <c r="B6" s="105" t="s">
        <v>299</v>
      </c>
      <c r="C6" s="96" t="s">
        <v>300</v>
      </c>
      <c r="D6" s="124"/>
      <c r="E6" s="127" t="s">
        <v>375</v>
      </c>
      <c r="F6" s="98">
        <v>1.65</v>
      </c>
      <c r="G6" s="98" t="s">
        <v>310</v>
      </c>
      <c r="H6" s="98" t="s">
        <v>311</v>
      </c>
      <c r="I6" s="106" t="s">
        <v>185</v>
      </c>
      <c r="J6" s="106" t="s">
        <v>312</v>
      </c>
      <c r="K6" s="98" t="s">
        <v>137</v>
      </c>
      <c r="L6" s="44"/>
      <c r="M6" s="177"/>
      <c r="N6" s="177"/>
      <c r="O6" s="178"/>
      <c r="P6" s="179"/>
    </row>
    <row r="7" spans="1:16" x14ac:dyDescent="0.25">
      <c r="A7" s="112"/>
      <c r="B7" s="114"/>
    </row>
    <row r="10" spans="1:16" x14ac:dyDescent="0.25">
      <c r="A10" s="196" t="s">
        <v>399</v>
      </c>
      <c r="B10" s="196"/>
      <c r="C10" s="196"/>
    </row>
    <row r="11" spans="1:16" x14ac:dyDescent="0.25">
      <c r="A11" t="s">
        <v>403</v>
      </c>
    </row>
    <row r="12" spans="1:16" x14ac:dyDescent="0.25">
      <c r="A12" t="s">
        <v>402</v>
      </c>
    </row>
    <row r="13" spans="1:16" x14ac:dyDescent="0.25">
      <c r="A13" t="s">
        <v>395</v>
      </c>
    </row>
    <row r="14" spans="1:16" x14ac:dyDescent="0.25">
      <c r="A14" t="s">
        <v>396</v>
      </c>
    </row>
    <row r="15" spans="1:16" x14ac:dyDescent="0.25">
      <c r="A15" t="s">
        <v>397</v>
      </c>
    </row>
    <row r="16" spans="1:16" ht="15.75" thickBot="1" x14ac:dyDescent="0.3">
      <c r="A16" t="s">
        <v>398</v>
      </c>
    </row>
    <row r="17" spans="7:7" ht="15.75" thickBot="1" x14ac:dyDescent="0.3">
      <c r="G17" s="113"/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"/>
  <sheetViews>
    <sheetView workbookViewId="0">
      <selection activeCell="D21" sqref="D21"/>
    </sheetView>
  </sheetViews>
  <sheetFormatPr defaultRowHeight="15" x14ac:dyDescent="0.25"/>
  <cols>
    <col min="2" max="2" width="9.85546875" customWidth="1"/>
    <col min="3" max="3" width="8.140625" customWidth="1"/>
    <col min="4" max="4" width="14.140625" customWidth="1"/>
    <col min="5" max="5" width="9.140625" customWidth="1"/>
    <col min="6" max="6" width="23.5703125" customWidth="1"/>
    <col min="7" max="7" width="22.5703125" customWidth="1"/>
  </cols>
  <sheetData>
    <row r="1" spans="1:15" ht="26.25" customHeight="1" thickBot="1" x14ac:dyDescent="0.3">
      <c r="A1" s="4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50" t="s">
        <v>1</v>
      </c>
      <c r="J1" s="50" t="s">
        <v>2</v>
      </c>
      <c r="K1" s="51" t="s">
        <v>12</v>
      </c>
      <c r="L1" s="52" t="s">
        <v>9</v>
      </c>
      <c r="M1" s="52" t="s">
        <v>7</v>
      </c>
      <c r="N1" s="52" t="s">
        <v>8</v>
      </c>
      <c r="O1" s="53" t="s">
        <v>7</v>
      </c>
    </row>
    <row r="2" spans="1:15" ht="84" x14ac:dyDescent="0.25">
      <c r="A2" s="125">
        <v>1</v>
      </c>
      <c r="B2" s="201" t="s">
        <v>138</v>
      </c>
      <c r="C2" s="202" t="s">
        <v>139</v>
      </c>
      <c r="D2" s="194" t="s">
        <v>375</v>
      </c>
      <c r="E2" s="202">
        <v>1.65</v>
      </c>
      <c r="F2" s="202" t="s">
        <v>142</v>
      </c>
      <c r="G2" s="162" t="s">
        <v>384</v>
      </c>
      <c r="H2" s="157" t="s">
        <v>174</v>
      </c>
      <c r="I2" s="157"/>
      <c r="J2" s="203"/>
      <c r="K2" s="36"/>
      <c r="L2" s="204"/>
      <c r="M2" s="204"/>
      <c r="N2" s="184"/>
      <c r="O2" s="180"/>
    </row>
    <row r="3" spans="1:15" ht="24" x14ac:dyDescent="0.25">
      <c r="A3" s="126">
        <v>2</v>
      </c>
      <c r="B3" s="91" t="s">
        <v>165</v>
      </c>
      <c r="C3" s="60" t="s">
        <v>166</v>
      </c>
      <c r="D3" s="73" t="s">
        <v>375</v>
      </c>
      <c r="E3" s="60">
        <v>2.15</v>
      </c>
      <c r="F3" s="70" t="s">
        <v>168</v>
      </c>
      <c r="G3" s="58" t="s">
        <v>345</v>
      </c>
      <c r="H3" s="66" t="s">
        <v>360</v>
      </c>
      <c r="I3" s="67"/>
      <c r="J3" s="54"/>
      <c r="K3" s="39"/>
      <c r="L3" s="181"/>
      <c r="M3" s="181"/>
      <c r="N3" s="182"/>
      <c r="O3" s="183"/>
    </row>
    <row r="4" spans="1:15" ht="60" x14ac:dyDescent="0.25">
      <c r="A4" s="126">
        <v>3</v>
      </c>
      <c r="B4" s="91" t="s">
        <v>52</v>
      </c>
      <c r="C4" s="60" t="s">
        <v>53</v>
      </c>
      <c r="D4" s="58" t="s">
        <v>372</v>
      </c>
      <c r="E4" s="60">
        <v>1.64</v>
      </c>
      <c r="F4" s="60"/>
      <c r="G4" s="66" t="s">
        <v>318</v>
      </c>
      <c r="H4" s="66" t="s">
        <v>174</v>
      </c>
      <c r="I4" s="66" t="s">
        <v>233</v>
      </c>
      <c r="J4" s="60" t="s">
        <v>105</v>
      </c>
      <c r="K4" s="39"/>
      <c r="L4" s="181"/>
      <c r="M4" s="181"/>
      <c r="N4" s="182"/>
      <c r="O4" s="183"/>
    </row>
    <row r="5" spans="1:15" ht="15.75" thickBot="1" x14ac:dyDescent="0.3">
      <c r="A5" s="197">
        <v>4</v>
      </c>
      <c r="B5" s="192" t="s">
        <v>412</v>
      </c>
      <c r="C5" s="135" t="s">
        <v>413</v>
      </c>
      <c r="D5" s="205"/>
      <c r="E5" s="134" t="s">
        <v>257</v>
      </c>
      <c r="F5" s="135" t="s">
        <v>414</v>
      </c>
      <c r="G5" s="135"/>
      <c r="H5" s="134"/>
      <c r="I5" s="134" t="s">
        <v>174</v>
      </c>
      <c r="J5" s="134" t="s">
        <v>105</v>
      </c>
      <c r="K5" s="135" t="s">
        <v>233</v>
      </c>
      <c r="L5" s="198"/>
      <c r="M5" s="198"/>
      <c r="N5" s="199"/>
      <c r="O5" s="200"/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workbookViewId="0">
      <selection activeCell="D10" sqref="D10"/>
    </sheetView>
  </sheetViews>
  <sheetFormatPr defaultRowHeight="15" x14ac:dyDescent="0.25"/>
  <cols>
    <col min="2" max="2" width="12.140625" customWidth="1"/>
    <col min="4" max="4" width="16.140625" customWidth="1"/>
    <col min="6" max="6" width="9.7109375" customWidth="1"/>
    <col min="7" max="7" width="24.28515625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50" t="s">
        <v>1</v>
      </c>
      <c r="J1" s="5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x14ac:dyDescent="0.25">
      <c r="A2" s="120">
        <v>1</v>
      </c>
      <c r="B2" s="91" t="s">
        <v>23</v>
      </c>
      <c r="C2" s="58" t="s">
        <v>29</v>
      </c>
      <c r="D2" s="73" t="s">
        <v>375</v>
      </c>
      <c r="E2" s="60">
        <v>1.73</v>
      </c>
      <c r="F2" s="58"/>
      <c r="G2" s="155" t="s">
        <v>383</v>
      </c>
      <c r="H2" s="66" t="s">
        <v>87</v>
      </c>
      <c r="I2" s="67"/>
      <c r="J2" s="61"/>
      <c r="K2" s="36"/>
      <c r="L2" s="184"/>
      <c r="M2" s="184"/>
      <c r="N2" s="185"/>
      <c r="O2" s="173"/>
    </row>
    <row r="3" spans="1:15" ht="24.75" thickBot="1" x14ac:dyDescent="0.3">
      <c r="A3" s="141">
        <v>2</v>
      </c>
      <c r="B3" s="105" t="s">
        <v>32</v>
      </c>
      <c r="C3" s="96" t="s">
        <v>33</v>
      </c>
      <c r="D3" s="98" t="s">
        <v>377</v>
      </c>
      <c r="E3" s="96">
        <v>1.57</v>
      </c>
      <c r="F3" s="98"/>
      <c r="G3" s="106" t="s">
        <v>342</v>
      </c>
      <c r="H3" s="106" t="s">
        <v>87</v>
      </c>
      <c r="I3" s="106"/>
      <c r="J3" s="151"/>
      <c r="K3" s="44"/>
      <c r="L3" s="177"/>
      <c r="M3" s="177"/>
      <c r="N3" s="178"/>
      <c r="O3" s="179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8"/>
  <sheetViews>
    <sheetView workbookViewId="0">
      <selection activeCell="I19" sqref="I19"/>
    </sheetView>
  </sheetViews>
  <sheetFormatPr defaultRowHeight="15" x14ac:dyDescent="0.25"/>
  <cols>
    <col min="2" max="2" width="10.42578125" customWidth="1"/>
    <col min="3" max="3" width="8.140625" customWidth="1"/>
    <col min="4" max="4" width="0" hidden="1" customWidth="1"/>
    <col min="7" max="7" width="22.5703125" customWidth="1"/>
    <col min="8" max="8" width="22.85546875" customWidth="1"/>
  </cols>
  <sheetData>
    <row r="1" spans="1:16" ht="26.25" customHeight="1" thickBot="1" x14ac:dyDescent="0.3">
      <c r="A1" s="29" t="s">
        <v>13</v>
      </c>
      <c r="B1" s="50" t="s">
        <v>4</v>
      </c>
      <c r="C1" s="50" t="s">
        <v>5</v>
      </c>
      <c r="D1" s="30" t="s">
        <v>15</v>
      </c>
      <c r="E1" s="50" t="s">
        <v>14</v>
      </c>
      <c r="F1" s="50" t="s">
        <v>3</v>
      </c>
      <c r="G1" s="50" t="s">
        <v>10</v>
      </c>
      <c r="H1" s="50" t="s">
        <v>11</v>
      </c>
      <c r="I1" s="50" t="s">
        <v>0</v>
      </c>
      <c r="J1" s="50" t="s">
        <v>1</v>
      </c>
      <c r="K1" s="30" t="s">
        <v>2</v>
      </c>
      <c r="L1" s="31" t="s">
        <v>12</v>
      </c>
      <c r="M1" s="32" t="s">
        <v>9</v>
      </c>
      <c r="N1" s="32" t="s">
        <v>7</v>
      </c>
      <c r="O1" s="32" t="s">
        <v>8</v>
      </c>
      <c r="P1" s="33" t="s">
        <v>7</v>
      </c>
    </row>
    <row r="2" spans="1:16" ht="60" x14ac:dyDescent="0.25">
      <c r="A2" s="120">
        <v>1</v>
      </c>
      <c r="B2" s="90" t="s">
        <v>191</v>
      </c>
      <c r="C2" s="72" t="s">
        <v>192</v>
      </c>
      <c r="D2" s="35"/>
      <c r="E2" s="71" t="s">
        <v>375</v>
      </c>
      <c r="F2" s="63">
        <v>2.12</v>
      </c>
      <c r="G2" s="66" t="s">
        <v>194</v>
      </c>
      <c r="H2" s="66" t="s">
        <v>195</v>
      </c>
      <c r="I2" s="66" t="s">
        <v>121</v>
      </c>
      <c r="J2" s="66" t="s">
        <v>132</v>
      </c>
      <c r="K2" s="34"/>
      <c r="L2" s="36"/>
      <c r="M2" s="184"/>
      <c r="N2" s="184"/>
      <c r="O2" s="185"/>
      <c r="P2" s="173"/>
    </row>
    <row r="3" spans="1:16" ht="48" x14ac:dyDescent="0.25">
      <c r="A3" s="121">
        <v>2</v>
      </c>
      <c r="B3" s="91" t="s">
        <v>228</v>
      </c>
      <c r="C3" s="60" t="s">
        <v>229</v>
      </c>
      <c r="D3" s="27"/>
      <c r="E3" s="71" t="s">
        <v>375</v>
      </c>
      <c r="F3" s="60">
        <v>2.2000000000000002</v>
      </c>
      <c r="G3" s="66" t="s">
        <v>231</v>
      </c>
      <c r="H3" s="58" t="s">
        <v>232</v>
      </c>
      <c r="I3" s="66" t="s">
        <v>121</v>
      </c>
      <c r="J3" s="67"/>
      <c r="K3" s="8"/>
      <c r="L3" s="11"/>
      <c r="M3" s="174"/>
      <c r="N3" s="174"/>
      <c r="O3" s="175"/>
      <c r="P3" s="176"/>
    </row>
    <row r="4" spans="1:16" x14ac:dyDescent="0.25">
      <c r="A4" s="122">
        <v>3</v>
      </c>
      <c r="B4" s="92" t="s">
        <v>254</v>
      </c>
      <c r="C4" s="74" t="s">
        <v>255</v>
      </c>
      <c r="D4" s="26"/>
      <c r="E4" s="70" t="s">
        <v>257</v>
      </c>
      <c r="F4" s="75">
        <v>1.68</v>
      </c>
      <c r="G4" s="66"/>
      <c r="H4" s="70" t="s">
        <v>341</v>
      </c>
      <c r="I4" s="66" t="s">
        <v>121</v>
      </c>
      <c r="J4" s="67"/>
      <c r="K4" s="8"/>
      <c r="L4" s="11"/>
      <c r="M4" s="174"/>
      <c r="N4" s="174"/>
      <c r="O4" s="175"/>
      <c r="P4" s="176"/>
    </row>
    <row r="5" spans="1:16" ht="144" x14ac:dyDescent="0.25">
      <c r="A5" s="122">
        <v>4</v>
      </c>
      <c r="B5" s="91" t="s">
        <v>115</v>
      </c>
      <c r="C5" s="60" t="s">
        <v>113</v>
      </c>
      <c r="D5" s="27"/>
      <c r="E5" s="58" t="s">
        <v>373</v>
      </c>
      <c r="F5" s="60">
        <v>1.84</v>
      </c>
      <c r="G5" s="60"/>
      <c r="H5" s="58" t="s">
        <v>116</v>
      </c>
      <c r="I5" s="66" t="s">
        <v>121</v>
      </c>
      <c r="J5" s="67"/>
      <c r="K5" s="22"/>
      <c r="L5" s="11"/>
      <c r="M5" s="174"/>
      <c r="N5" s="174"/>
      <c r="O5" s="175"/>
      <c r="P5" s="176"/>
    </row>
    <row r="6" spans="1:16" ht="60.75" thickBot="1" x14ac:dyDescent="0.3">
      <c r="A6" s="123">
        <v>5</v>
      </c>
      <c r="B6" s="105" t="s">
        <v>296</v>
      </c>
      <c r="C6" s="96" t="s">
        <v>29</v>
      </c>
      <c r="D6" s="124"/>
      <c r="E6" s="106" t="s">
        <v>375</v>
      </c>
      <c r="F6" s="128">
        <v>1.93</v>
      </c>
      <c r="G6" s="128"/>
      <c r="H6" s="106" t="s">
        <v>329</v>
      </c>
      <c r="I6" s="106" t="s">
        <v>121</v>
      </c>
      <c r="J6" s="106"/>
      <c r="K6" s="43"/>
      <c r="L6" s="44"/>
      <c r="M6" s="177"/>
      <c r="N6" s="177"/>
      <c r="O6" s="178"/>
      <c r="P6" s="179"/>
    </row>
    <row r="8" spans="1:16" x14ac:dyDescent="0.25">
      <c r="G8" s="38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"/>
  <sheetViews>
    <sheetView workbookViewId="0">
      <selection activeCell="F16" sqref="F16"/>
    </sheetView>
  </sheetViews>
  <sheetFormatPr defaultRowHeight="15" x14ac:dyDescent="0.25"/>
  <cols>
    <col min="2" max="2" width="8.28515625" customWidth="1"/>
    <col min="6" max="6" width="19.42578125" customWidth="1"/>
    <col min="7" max="7" width="22.28515625" customWidth="1"/>
  </cols>
  <sheetData>
    <row r="1" spans="1:15" ht="26.25" customHeight="1" thickBot="1" x14ac:dyDescent="0.3">
      <c r="A1" s="29" t="s">
        <v>13</v>
      </c>
      <c r="B1" s="50" t="s">
        <v>4</v>
      </c>
      <c r="C1" s="50" t="s">
        <v>5</v>
      </c>
      <c r="D1" s="50" t="s">
        <v>14</v>
      </c>
      <c r="E1" s="50" t="s">
        <v>3</v>
      </c>
      <c r="F1" s="50" t="s">
        <v>10</v>
      </c>
      <c r="G1" s="50" t="s">
        <v>11</v>
      </c>
      <c r="H1" s="50" t="s">
        <v>0</v>
      </c>
      <c r="I1" s="30" t="s">
        <v>1</v>
      </c>
      <c r="J1" s="30" t="s">
        <v>2</v>
      </c>
      <c r="K1" s="31" t="s">
        <v>12</v>
      </c>
      <c r="L1" s="32" t="s">
        <v>9</v>
      </c>
      <c r="M1" s="32" t="s">
        <v>7</v>
      </c>
      <c r="N1" s="32" t="s">
        <v>8</v>
      </c>
      <c r="O1" s="33" t="s">
        <v>7</v>
      </c>
    </row>
    <row r="2" spans="1:15" ht="66.75" customHeight="1" thickBot="1" x14ac:dyDescent="0.3">
      <c r="A2" s="129">
        <v>1</v>
      </c>
      <c r="B2" s="130" t="s">
        <v>46</v>
      </c>
      <c r="C2" s="133" t="s">
        <v>45</v>
      </c>
      <c r="D2" s="135" t="s">
        <v>375</v>
      </c>
      <c r="E2" s="135">
        <v>1.75</v>
      </c>
      <c r="F2" s="133" t="s">
        <v>98</v>
      </c>
      <c r="G2" s="133" t="s">
        <v>349</v>
      </c>
      <c r="H2" s="137" t="s">
        <v>99</v>
      </c>
      <c r="I2" s="47"/>
      <c r="J2" s="47"/>
      <c r="K2" s="48"/>
      <c r="L2" s="186"/>
      <c r="M2" s="186"/>
      <c r="N2" s="187"/>
      <c r="O2" s="188"/>
    </row>
    <row r="5" spans="1:15" x14ac:dyDescent="0.25">
      <c r="A5" s="196" t="s">
        <v>399</v>
      </c>
      <c r="B5" s="196"/>
      <c r="C5" s="196"/>
    </row>
    <row r="6" spans="1:15" x14ac:dyDescent="0.25">
      <c r="A6" t="s">
        <v>404</v>
      </c>
    </row>
    <row r="7" spans="1:15" x14ac:dyDescent="0.25">
      <c r="A7" t="s">
        <v>402</v>
      </c>
    </row>
    <row r="8" spans="1:15" x14ac:dyDescent="0.25">
      <c r="A8" t="s">
        <v>401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1</vt:i4>
      </vt:variant>
    </vt:vector>
  </HeadingPairs>
  <TitlesOfParts>
    <vt:vector size="27" baseType="lpstr">
      <vt:lpstr>uchazeči</vt:lpstr>
      <vt:lpstr>Podklady VŘ</vt:lpstr>
      <vt:lpstr>1IK</vt:lpstr>
      <vt:lpstr>2IK</vt:lpstr>
      <vt:lpstr>3IK</vt:lpstr>
      <vt:lpstr>1CHIR</vt:lpstr>
      <vt:lpstr>ALG</vt:lpstr>
      <vt:lpstr>DK</vt:lpstr>
      <vt:lpstr>FARM</vt:lpstr>
      <vt:lpstr>HOK</vt:lpstr>
      <vt:lpstr>KARIM</vt:lpstr>
      <vt:lpstr>KOZNI</vt:lpstr>
      <vt:lpstr>MIKRO</vt:lpstr>
      <vt:lpstr>NCHIR</vt:lpstr>
      <vt:lpstr>OCNI</vt:lpstr>
      <vt:lpstr>OKB</vt:lpstr>
      <vt:lpstr>ONK</vt:lpstr>
      <vt:lpstr>ORT</vt:lpstr>
      <vt:lpstr>PATOL</vt:lpstr>
      <vt:lpstr>PLIC</vt:lpstr>
      <vt:lpstr>PORGYN</vt:lpstr>
      <vt:lpstr>PSY</vt:lpstr>
      <vt:lpstr>RHC</vt:lpstr>
      <vt:lpstr>RTG</vt:lpstr>
      <vt:lpstr>TRAU</vt:lpstr>
      <vt:lpstr>UROL</vt:lpstr>
      <vt:lpstr>uchazeči!Názvy_tisku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2021-02-23T12:04:57Z</cp:lastPrinted>
  <dcterms:created xsi:type="dcterms:W3CDTF">2015-03-30T08:04:49Z</dcterms:created>
  <dcterms:modified xsi:type="dcterms:W3CDTF">2021-03-02T14:25:50Z</dcterms:modified>
</cp:coreProperties>
</file>