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470" yWindow="330" windowWidth="12585" windowHeight="13290"/>
  </bookViews>
  <sheets>
    <sheet name="List1" sheetId="4" r:id="rId1"/>
    <sheet name="List2" sheetId="2" r:id="rId2"/>
    <sheet name="List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Q61" i="4"/>
  <c r="F61"/>
  <c r="G60"/>
  <c r="E60"/>
  <c r="D60"/>
  <c r="G59"/>
  <c r="E59"/>
  <c r="D59"/>
  <c r="G58"/>
  <c r="E58"/>
  <c r="D58"/>
  <c r="G57"/>
  <c r="E57"/>
  <c r="D57"/>
  <c r="G56"/>
  <c r="E56"/>
  <c r="D56"/>
  <c r="G55"/>
  <c r="E55"/>
  <c r="D55"/>
  <c r="E54"/>
  <c r="D54"/>
  <c r="G53"/>
  <c r="E53"/>
  <c r="D53"/>
  <c r="G52"/>
  <c r="E52"/>
  <c r="D52"/>
  <c r="G51"/>
  <c r="E51"/>
  <c r="D51"/>
  <c r="G50"/>
  <c r="E50"/>
  <c r="D50"/>
  <c r="G49"/>
  <c r="E49"/>
  <c r="D49"/>
  <c r="G48"/>
  <c r="E48"/>
  <c r="D48"/>
  <c r="G47"/>
  <c r="E47"/>
  <c r="D47"/>
  <c r="G46"/>
  <c r="E46"/>
  <c r="D46"/>
  <c r="G45"/>
  <c r="E45"/>
  <c r="D45"/>
  <c r="G44"/>
  <c r="E44"/>
  <c r="D44"/>
  <c r="G43"/>
  <c r="E43"/>
  <c r="D43"/>
  <c r="G42"/>
  <c r="E42"/>
  <c r="D42"/>
  <c r="G41"/>
  <c r="E41"/>
  <c r="D41"/>
  <c r="E40"/>
  <c r="D40"/>
  <c r="G39"/>
  <c r="E39"/>
  <c r="D39"/>
  <c r="G38"/>
  <c r="E38"/>
  <c r="D38"/>
  <c r="G37"/>
  <c r="E37"/>
  <c r="D37"/>
  <c r="E36"/>
  <c r="D36"/>
  <c r="G35"/>
  <c r="E35"/>
  <c r="D35"/>
  <c r="G34"/>
  <c r="E34"/>
  <c r="D34"/>
  <c r="G33"/>
  <c r="E33"/>
  <c r="D33"/>
  <c r="G32"/>
  <c r="E32"/>
  <c r="D32"/>
  <c r="G31"/>
  <c r="E31"/>
  <c r="D31"/>
  <c r="E30"/>
  <c r="D30"/>
  <c r="G29"/>
  <c r="E29"/>
  <c r="D29"/>
  <c r="G28"/>
  <c r="E28"/>
  <c r="D28"/>
  <c r="G27"/>
  <c r="E27"/>
  <c r="D27"/>
  <c r="G26"/>
  <c r="E26"/>
  <c r="D26"/>
  <c r="G25"/>
  <c r="E25"/>
  <c r="D25"/>
  <c r="G24"/>
  <c r="E24"/>
  <c r="D24"/>
  <c r="G23"/>
  <c r="E23"/>
  <c r="D23"/>
  <c r="G22"/>
  <c r="E22"/>
  <c r="D22"/>
  <c r="G21"/>
  <c r="E21"/>
  <c r="D21"/>
  <c r="E20"/>
  <c r="D20"/>
  <c r="G19"/>
  <c r="E19"/>
  <c r="D19"/>
  <c r="G18"/>
  <c r="E18"/>
  <c r="D18"/>
  <c r="G17"/>
  <c r="E17"/>
  <c r="D17"/>
  <c r="G16"/>
  <c r="E16"/>
  <c r="D16"/>
  <c r="G15"/>
  <c r="E15"/>
  <c r="D15"/>
  <c r="E14"/>
  <c r="D14"/>
  <c r="G13"/>
  <c r="E13"/>
  <c r="D13"/>
  <c r="G12"/>
  <c r="E12"/>
  <c r="D12"/>
  <c r="G11"/>
  <c r="E11"/>
  <c r="D11"/>
  <c r="G10"/>
  <c r="E10"/>
  <c r="D10"/>
  <c r="E9"/>
  <c r="D9"/>
  <c r="G8"/>
  <c r="E8"/>
  <c r="D8"/>
  <c r="G7"/>
  <c r="E7"/>
  <c r="D7"/>
  <c r="G6"/>
  <c r="E6"/>
  <c r="D6"/>
  <c r="G5"/>
  <c r="E5"/>
  <c r="D5"/>
  <c r="E4"/>
  <c r="D4"/>
</calcChain>
</file>

<file path=xl/sharedStrings.xml><?xml version="1.0" encoding="utf-8"?>
<sst xmlns="http://schemas.openxmlformats.org/spreadsheetml/2006/main" count="218" uniqueCount="75">
  <si>
    <t>Stav</t>
  </si>
  <si>
    <t>Objednáno</t>
  </si>
  <si>
    <t>Objekt</t>
  </si>
  <si>
    <t>Kód</t>
  </si>
  <si>
    <t>Zkrácený popis</t>
  </si>
  <si>
    <t>Náklady (Kč) - dodávka</t>
  </si>
  <si>
    <t>Náklady (Kč) - Montáž</t>
  </si>
  <si>
    <t>Náklady (Kč) - celkem</t>
  </si>
  <si>
    <t>Celková hmotnost (t)</t>
  </si>
  <si>
    <t>001</t>
  </si>
  <si>
    <t>Oprava vnějších omítek po demolici lékárny</t>
  </si>
  <si>
    <t>21</t>
  </si>
  <si>
    <t>Úprava podloží a základové spáry</t>
  </si>
  <si>
    <t>62</t>
  </si>
  <si>
    <t>Úprava povrchů vnější</t>
  </si>
  <si>
    <t>94</t>
  </si>
  <si>
    <t>Lešení a stavební výtahy</t>
  </si>
  <si>
    <t>H01</t>
  </si>
  <si>
    <t>Budovy občanské výstavby</t>
  </si>
  <si>
    <t>002</t>
  </si>
  <si>
    <t>Sanace omítek v 1PP</t>
  </si>
  <si>
    <t>60</t>
  </si>
  <si>
    <t>Omítky ze suchých směsí</t>
  </si>
  <si>
    <t>784</t>
  </si>
  <si>
    <t>Malby</t>
  </si>
  <si>
    <t>97</t>
  </si>
  <si>
    <t>Prorážení otvorů a ostatní bourací práce</t>
  </si>
  <si>
    <t>S</t>
  </si>
  <si>
    <t>Přesuny sutí</t>
  </si>
  <si>
    <t>003</t>
  </si>
  <si>
    <t>Výměna výplní otvorů - okna</t>
  </si>
  <si>
    <t>61</t>
  </si>
  <si>
    <t>Úprava povrchů vnitřní</t>
  </si>
  <si>
    <t>766</t>
  </si>
  <si>
    <t>Konstrukce truhlářské</t>
  </si>
  <si>
    <t>96</t>
  </si>
  <si>
    <t>Bourání konstrukcí</t>
  </si>
  <si>
    <t>004</t>
  </si>
  <si>
    <t>Oprava sociálního zařízení  ve 2NP a 3NP</t>
  </si>
  <si>
    <t>63</t>
  </si>
  <si>
    <t>Podlahy a podlahové konstrukce</t>
  </si>
  <si>
    <t>711</t>
  </si>
  <si>
    <t>Izolace proti vodě</t>
  </si>
  <si>
    <t>725</t>
  </si>
  <si>
    <t>Zařizovací předměty</t>
  </si>
  <si>
    <t>771</t>
  </si>
  <si>
    <t>Podlahy z dlaždic</t>
  </si>
  <si>
    <t>781</t>
  </si>
  <si>
    <t>Obklady (keramické)</t>
  </si>
  <si>
    <t>005</t>
  </si>
  <si>
    <t>Doplnění umyvadel na WC</t>
  </si>
  <si>
    <t>722</t>
  </si>
  <si>
    <t>Vnitřní vodovod</t>
  </si>
  <si>
    <t>728</t>
  </si>
  <si>
    <t>Vzduchotechnika</t>
  </si>
  <si>
    <t>006</t>
  </si>
  <si>
    <t>Výplně otvorů - dveře</t>
  </si>
  <si>
    <t>007</t>
  </si>
  <si>
    <t>Úprava chodby ve 4.NP</t>
  </si>
  <si>
    <t>31</t>
  </si>
  <si>
    <t>Zdi podpěrné a volné</t>
  </si>
  <si>
    <t>64</t>
  </si>
  <si>
    <t>Výplně otvorů</t>
  </si>
  <si>
    <t>767</t>
  </si>
  <si>
    <t>Konstrukce doplňkové stavební (zámečnické)</t>
  </si>
  <si>
    <t>776</t>
  </si>
  <si>
    <t>Podlahy povlakové</t>
  </si>
  <si>
    <t>008</t>
  </si>
  <si>
    <t>Nová výplň schodišťových oken</t>
  </si>
  <si>
    <t>34</t>
  </si>
  <si>
    <t>Stěny a příčky</t>
  </si>
  <si>
    <t>Celkem:</t>
  </si>
  <si>
    <t>OHL</t>
  </si>
  <si>
    <t>POZEMSTAV</t>
  </si>
  <si>
    <t>66</t>
  </si>
</sst>
</file>

<file path=xl/styles.xml><?xml version="1.0" encoding="utf-8"?>
<styleSheet xmlns="http://schemas.openxmlformats.org/spreadsheetml/2006/main">
  <numFmts count="2">
    <numFmt numFmtId="43" formatCode="_-* #,##0.00\ _K_č_-;\-* #,##0.00\ _K_č_-;_-* &quot;-&quot;??\ _K_č_-;_-@_-"/>
    <numFmt numFmtId="166" formatCode="_-* #,##0\ _K_č_-;\-* #,##0\ _K_č_-;_-* &quot;-&quot;??\ _K_č_-;_-@_-"/>
  </numFmts>
  <fonts count="6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indexed="8"/>
      <name val="Arial"/>
      <charset val="238"/>
    </font>
    <font>
      <sz val="10"/>
      <color indexed="8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wrapText="1"/>
    </xf>
    <xf numFmtId="43" fontId="0" fillId="0" borderId="0" xfId="1" applyFont="1" applyAlignment="1">
      <alignment horizontal="right"/>
    </xf>
    <xf numFmtId="43" fontId="0" fillId="0" borderId="0" xfId="1" applyFont="1"/>
    <xf numFmtId="49" fontId="4" fillId="0" borderId="2" xfId="0" applyNumberFormat="1" applyFont="1" applyFill="1" applyBorder="1" applyAlignment="1" applyProtection="1">
      <alignment horizontal="left" vertical="center"/>
    </xf>
    <xf numFmtId="49" fontId="4" fillId="0" borderId="3" xfId="0" applyNumberFormat="1" applyFont="1" applyFill="1" applyBorder="1" applyAlignment="1" applyProtection="1">
      <alignment horizontal="left" vertical="center"/>
    </xf>
    <xf numFmtId="49" fontId="4" fillId="0" borderId="4" xfId="0" applyNumberFormat="1" applyFont="1" applyFill="1" applyBorder="1" applyAlignment="1" applyProtection="1">
      <alignment horizontal="left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" fontId="5" fillId="0" borderId="5" xfId="0" applyNumberFormat="1" applyFont="1" applyFill="1" applyBorder="1" applyAlignment="1" applyProtection="1">
      <alignment horizontal="right" vertical="center"/>
    </xf>
    <xf numFmtId="49" fontId="5" fillId="0" borderId="0" xfId="0" applyNumberFormat="1" applyFont="1" applyFill="1" applyBorder="1" applyAlignment="1" applyProtection="1">
      <alignment horizontal="left" vertical="center"/>
    </xf>
    <xf numFmtId="4" fontId="5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Alignment="1">
      <alignment vertical="center"/>
    </xf>
    <xf numFmtId="49" fontId="4" fillId="0" borderId="0" xfId="0" applyNumberFormat="1" applyFont="1" applyFill="1" applyBorder="1" applyAlignment="1" applyProtection="1">
      <alignment horizontal="left" vertical="center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5" fillId="0" borderId="0" xfId="0" applyNumberFormat="1" applyFont="1" applyAlignment="1">
      <alignment vertical="center"/>
    </xf>
    <xf numFmtId="49" fontId="5" fillId="3" borderId="5" xfId="0" applyNumberFormat="1" applyFont="1" applyFill="1" applyBorder="1" applyAlignment="1" applyProtection="1">
      <alignment horizontal="left" vertical="center"/>
    </xf>
    <xf numFmtId="4" fontId="5" fillId="3" borderId="5" xfId="0" applyNumberFormat="1" applyFont="1" applyFill="1" applyBorder="1" applyAlignment="1" applyProtection="1">
      <alignment horizontal="right" vertical="center"/>
    </xf>
    <xf numFmtId="49" fontId="5" fillId="3" borderId="0" xfId="0" applyNumberFormat="1" applyFont="1" applyFill="1" applyBorder="1" applyAlignment="1" applyProtection="1">
      <alignment horizontal="left" vertical="center"/>
    </xf>
    <xf numFmtId="4" fontId="5" fillId="3" borderId="0" xfId="0" applyNumberFormat="1" applyFont="1" applyFill="1" applyBorder="1" applyAlignment="1" applyProtection="1">
      <alignment horizontal="right" vertical="center"/>
    </xf>
    <xf numFmtId="0" fontId="0" fillId="3" borderId="0" xfId="0" applyFill="1"/>
    <xf numFmtId="43" fontId="0" fillId="3" borderId="0" xfId="1" applyFont="1" applyFill="1"/>
    <xf numFmtId="43" fontId="5" fillId="0" borderId="0" xfId="1" applyFont="1" applyAlignment="1">
      <alignment vertical="center"/>
    </xf>
    <xf numFmtId="49" fontId="4" fillId="0" borderId="5" xfId="0" applyNumberFormat="1" applyFont="1" applyFill="1" applyBorder="1" applyAlignment="1" applyProtection="1">
      <alignment horizontal="left" vertical="center"/>
    </xf>
    <xf numFmtId="49" fontId="4" fillId="0" borderId="5" xfId="0" applyNumberFormat="1" applyFont="1" applyFill="1" applyBorder="1" applyAlignment="1" applyProtection="1">
      <alignment horizontal="center" vertical="center"/>
    </xf>
    <xf numFmtId="166" fontId="0" fillId="0" borderId="0" xfId="1" applyNumberFormat="1" applyFont="1"/>
  </cellXfs>
  <cellStyles count="2">
    <cellStyle name="čárky" xfId="1" builtinId="3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LEP&#221;%20VV%20-%20STAVEBN&#205;%20&#218;PRAVY%20OBJEKTU%20M1,%20M2%20-%20KLINIKA%20NEUROLOGIE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Krycí list rozpočtu"/>
      <sheetName val="Stavební rozpočet - součet"/>
      <sheetName val="Stavební rozpočet"/>
    </sheetNames>
    <sheetDataSet>
      <sheetData sheetId="0"/>
      <sheetData sheetId="1"/>
      <sheetData sheetId="2">
        <row r="4">
          <cell r="I4" t="str">
            <v>Projektant:</v>
          </cell>
        </row>
        <row r="8">
          <cell r="I8" t="str">
            <v>Zpracoval:</v>
          </cell>
        </row>
        <row r="13">
          <cell r="H13">
            <v>0</v>
          </cell>
          <cell r="I13">
            <v>0</v>
          </cell>
          <cell r="L13">
            <v>0</v>
          </cell>
        </row>
        <row r="22">
          <cell r="H22">
            <v>0</v>
          </cell>
          <cell r="I22">
            <v>0</v>
          </cell>
          <cell r="L22">
            <v>1.3785000000000001</v>
          </cell>
        </row>
        <row r="26">
          <cell r="H26">
            <v>0</v>
          </cell>
          <cell r="I26">
            <v>0</v>
          </cell>
          <cell r="L26">
            <v>0</v>
          </cell>
        </row>
        <row r="29">
          <cell r="H29">
            <v>0</v>
          </cell>
          <cell r="I29">
            <v>0</v>
          </cell>
          <cell r="L29">
            <v>0</v>
          </cell>
        </row>
        <row r="34">
          <cell r="H34">
            <v>0</v>
          </cell>
          <cell r="I34">
            <v>0</v>
          </cell>
          <cell r="L34">
            <v>2.1925344</v>
          </cell>
        </row>
        <row r="50">
          <cell r="H50">
            <v>0</v>
          </cell>
          <cell r="I50">
            <v>0</v>
          </cell>
          <cell r="L50">
            <v>0</v>
          </cell>
        </row>
        <row r="53">
          <cell r="H53">
            <v>0</v>
          </cell>
          <cell r="I53">
            <v>0</v>
          </cell>
          <cell r="L53">
            <v>0</v>
          </cell>
        </row>
        <row r="66">
          <cell r="H66">
            <v>0</v>
          </cell>
          <cell r="I66">
            <v>0</v>
          </cell>
          <cell r="L66">
            <v>3.2759999999999997E-2</v>
          </cell>
        </row>
        <row r="95">
          <cell r="H95">
            <v>0</v>
          </cell>
          <cell r="I95">
            <v>0</v>
          </cell>
          <cell r="L95">
            <v>5.3333099799999992</v>
          </cell>
        </row>
        <row r="109">
          <cell r="H109">
            <v>0</v>
          </cell>
          <cell r="I109">
            <v>0</v>
          </cell>
        </row>
        <row r="119">
          <cell r="H119">
            <v>0</v>
          </cell>
          <cell r="I119">
            <v>0</v>
          </cell>
          <cell r="L119">
            <v>2.0680000000000001</v>
          </cell>
        </row>
        <row r="128">
          <cell r="H128">
            <v>0</v>
          </cell>
          <cell r="I128">
            <v>0</v>
          </cell>
          <cell r="L128">
            <v>1.6800000000000001E-3</v>
          </cell>
        </row>
        <row r="137">
          <cell r="H137">
            <v>0</v>
          </cell>
          <cell r="I137">
            <v>0</v>
          </cell>
          <cell r="L137">
            <v>1.6355999999999999</v>
          </cell>
        </row>
        <row r="146">
          <cell r="H146">
            <v>0</v>
          </cell>
          <cell r="I146">
            <v>0</v>
          </cell>
          <cell r="L146">
            <v>1.0458E-2</v>
          </cell>
        </row>
        <row r="153">
          <cell r="H153">
            <v>0</v>
          </cell>
          <cell r="I153">
            <v>0</v>
          </cell>
          <cell r="L153">
            <v>0</v>
          </cell>
        </row>
        <row r="180">
          <cell r="H180">
            <v>0</v>
          </cell>
          <cell r="I180">
            <v>0</v>
          </cell>
        </row>
        <row r="181">
          <cell r="H181">
            <v>0</v>
          </cell>
          <cell r="I181">
            <v>0</v>
          </cell>
          <cell r="L181">
            <v>0</v>
          </cell>
        </row>
        <row r="190">
          <cell r="H190">
            <v>0</v>
          </cell>
          <cell r="I190">
            <v>0</v>
          </cell>
          <cell r="L190">
            <v>1.66E-3</v>
          </cell>
        </row>
        <row r="199">
          <cell r="H199">
            <v>0</v>
          </cell>
          <cell r="I199">
            <v>0</v>
          </cell>
          <cell r="L199">
            <v>0</v>
          </cell>
        </row>
        <row r="204">
          <cell r="H204">
            <v>0</v>
          </cell>
          <cell r="I204">
            <v>0</v>
          </cell>
          <cell r="L204">
            <v>1.1999999999999999E-3</v>
          </cell>
        </row>
        <row r="206">
          <cell r="H206">
            <v>0</v>
          </cell>
          <cell r="I206">
            <v>0</v>
          </cell>
        </row>
        <row r="207">
          <cell r="H207">
            <v>0</v>
          </cell>
          <cell r="I207">
            <v>0</v>
          </cell>
          <cell r="L207">
            <v>2.2347599999999997E-3</v>
          </cell>
        </row>
        <row r="228">
          <cell r="H228">
            <v>0</v>
          </cell>
          <cell r="I228">
            <v>0</v>
          </cell>
          <cell r="L228">
            <v>0</v>
          </cell>
        </row>
        <row r="231">
          <cell r="H231">
            <v>0</v>
          </cell>
          <cell r="I231">
            <v>0</v>
          </cell>
          <cell r="L231">
            <v>0</v>
          </cell>
        </row>
        <row r="248">
          <cell r="H248">
            <v>0</v>
          </cell>
          <cell r="I248">
            <v>0</v>
          </cell>
        </row>
        <row r="270">
          <cell r="H270">
            <v>0</v>
          </cell>
          <cell r="I270">
            <v>0</v>
          </cell>
          <cell r="L270">
            <v>0.44095566000000003</v>
          </cell>
        </row>
        <row r="278">
          <cell r="H278">
            <v>0</v>
          </cell>
          <cell r="I278">
            <v>0</v>
          </cell>
          <cell r="L278">
            <v>0.14553000000000002</v>
          </cell>
        </row>
        <row r="281">
          <cell r="H281">
            <v>0</v>
          </cell>
          <cell r="I281">
            <v>0</v>
          </cell>
          <cell r="L281">
            <v>1.9767300000000001</v>
          </cell>
        </row>
        <row r="284">
          <cell r="H284">
            <v>0</v>
          </cell>
          <cell r="I284">
            <v>0</v>
          </cell>
          <cell r="L284">
            <v>0.2208</v>
          </cell>
        </row>
        <row r="298">
          <cell r="H298">
            <v>0</v>
          </cell>
          <cell r="I298">
            <v>0</v>
          </cell>
          <cell r="L298">
            <v>0.23359680000000002</v>
          </cell>
        </row>
        <row r="302">
          <cell r="H302">
            <v>0</v>
          </cell>
          <cell r="I302">
            <v>0</v>
          </cell>
          <cell r="L302">
            <v>2.7E-2</v>
          </cell>
        </row>
        <row r="307">
          <cell r="H307">
            <v>0</v>
          </cell>
          <cell r="I307">
            <v>0</v>
          </cell>
          <cell r="L307">
            <v>7.8721999999999993E-4</v>
          </cell>
        </row>
        <row r="329">
          <cell r="H329">
            <v>0</v>
          </cell>
          <cell r="I329">
            <v>0</v>
          </cell>
        </row>
        <row r="333">
          <cell r="H333">
            <v>0</v>
          </cell>
          <cell r="I333">
            <v>0</v>
          </cell>
          <cell r="L333">
            <v>0</v>
          </cell>
        </row>
        <row r="336">
          <cell r="H336">
            <v>0</v>
          </cell>
          <cell r="I336">
            <v>0</v>
          </cell>
          <cell r="L336">
            <v>0</v>
          </cell>
        </row>
        <row r="339">
          <cell r="H339">
            <v>0</v>
          </cell>
          <cell r="I339">
            <v>0</v>
          </cell>
          <cell r="L339">
            <v>0.75337200000000004</v>
          </cell>
        </row>
        <row r="345">
          <cell r="H345">
            <v>0</v>
          </cell>
          <cell r="I345">
            <v>0</v>
          </cell>
          <cell r="L345">
            <v>7.0380700000000003</v>
          </cell>
        </row>
        <row r="348">
          <cell r="H348">
            <v>0</v>
          </cell>
          <cell r="I348">
            <v>0</v>
          </cell>
          <cell r="L348">
            <v>1.4065920000000003</v>
          </cell>
        </row>
      </sheetData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3"/>
  <sheetViews>
    <sheetView tabSelected="1" workbookViewId="0">
      <selection activeCell="T6" sqref="T6"/>
    </sheetView>
  </sheetViews>
  <sheetFormatPr defaultRowHeight="15"/>
  <cols>
    <col min="3" max="3" width="57.28515625" customWidth="1"/>
    <col min="4" max="4" width="18.42578125" customWidth="1"/>
    <col min="5" max="5" width="19.42578125" customWidth="1"/>
    <col min="6" max="6" width="28" customWidth="1"/>
    <col min="7" max="7" width="15.5703125" hidden="1" customWidth="1"/>
    <col min="8" max="8" width="0" hidden="1" customWidth="1"/>
    <col min="9" max="16" width="9.140625" hidden="1" customWidth="1"/>
    <col min="17" max="17" width="15.85546875" style="4" bestFit="1" customWidth="1"/>
  </cols>
  <sheetData>
    <row r="1" spans="1:17" ht="15.75" thickBot="1"/>
    <row r="2" spans="1:17" ht="15.75" thickBot="1">
      <c r="A2" s="5" t="s">
        <v>2</v>
      </c>
      <c r="B2" s="6" t="s">
        <v>3</v>
      </c>
      <c r="C2" s="7" t="s">
        <v>4</v>
      </c>
      <c r="D2" s="8" t="s">
        <v>5</v>
      </c>
      <c r="E2" s="8" t="s">
        <v>6</v>
      </c>
      <c r="F2" s="8" t="s">
        <v>7</v>
      </c>
      <c r="G2" s="9" t="s">
        <v>8</v>
      </c>
    </row>
    <row r="3" spans="1:17" ht="15.75" thickBot="1">
      <c r="A3" s="24"/>
      <c r="B3" s="24"/>
      <c r="C3" s="24"/>
      <c r="D3" s="25"/>
      <c r="E3" s="25"/>
      <c r="F3" s="25" t="s">
        <v>74</v>
      </c>
      <c r="G3" s="25"/>
      <c r="Q3" s="26">
        <v>60</v>
      </c>
    </row>
    <row r="4" spans="1:17">
      <c r="A4" s="17" t="s">
        <v>9</v>
      </c>
      <c r="B4" s="17"/>
      <c r="C4" s="17" t="s">
        <v>10</v>
      </c>
      <c r="D4" s="18">
        <f>'[1]Stavební rozpočet'!H4</f>
        <v>0</v>
      </c>
      <c r="E4" s="18" t="str">
        <f>'[1]Stavební rozpočet'!I4</f>
        <v>Projektant:</v>
      </c>
      <c r="F4" s="18" t="s">
        <v>73</v>
      </c>
      <c r="G4" s="10"/>
      <c r="Q4" s="22" t="s">
        <v>72</v>
      </c>
    </row>
    <row r="5" spans="1:17">
      <c r="A5" s="11" t="s">
        <v>9</v>
      </c>
      <c r="B5" s="11" t="s">
        <v>11</v>
      </c>
      <c r="C5" s="11" t="s">
        <v>12</v>
      </c>
      <c r="D5" s="12">
        <f>'[1]Stavební rozpočet'!H5</f>
        <v>0</v>
      </c>
      <c r="E5" s="12">
        <f>'[1]Stavební rozpočet'!I5</f>
        <v>0</v>
      </c>
      <c r="F5" s="12">
        <v>10838.52</v>
      </c>
      <c r="G5" s="12">
        <f>'[1]Stavební rozpočet'!L5</f>
        <v>0</v>
      </c>
      <c r="Q5" s="4">
        <v>10838.52</v>
      </c>
    </row>
    <row r="6" spans="1:17">
      <c r="A6" s="11" t="s">
        <v>9</v>
      </c>
      <c r="B6" s="11" t="s">
        <v>13</v>
      </c>
      <c r="C6" s="11" t="s">
        <v>14</v>
      </c>
      <c r="D6" s="12">
        <f>'[1]Stavební rozpočet'!H8</f>
        <v>0</v>
      </c>
      <c r="E6" s="12" t="str">
        <f>'[1]Stavební rozpočet'!I8</f>
        <v>Zpracoval:</v>
      </c>
      <c r="F6" s="12">
        <v>51166.26</v>
      </c>
      <c r="G6" s="12">
        <f>'[1]Stavební rozpočet'!L8</f>
        <v>0</v>
      </c>
      <c r="Q6" s="4">
        <v>53277.66</v>
      </c>
    </row>
    <row r="7" spans="1:17">
      <c r="A7" s="11" t="s">
        <v>9</v>
      </c>
      <c r="B7" s="11" t="s">
        <v>15</v>
      </c>
      <c r="C7" s="11" t="s">
        <v>16</v>
      </c>
      <c r="D7" s="12">
        <f>'[1]Stavební rozpočet'!H13</f>
        <v>0</v>
      </c>
      <c r="E7" s="12">
        <f>'[1]Stavební rozpočet'!I13</f>
        <v>0</v>
      </c>
      <c r="F7" s="12">
        <v>13950</v>
      </c>
      <c r="G7" s="12">
        <f>'[1]Stavební rozpočet'!L13</f>
        <v>0</v>
      </c>
      <c r="Q7" s="4">
        <v>11520</v>
      </c>
    </row>
    <row r="8" spans="1:17">
      <c r="A8" s="11" t="s">
        <v>9</v>
      </c>
      <c r="B8" s="11" t="s">
        <v>17</v>
      </c>
      <c r="C8" s="11" t="s">
        <v>18</v>
      </c>
      <c r="D8" s="12">
        <f>'[1]Stavební rozpočet'!H22</f>
        <v>0</v>
      </c>
      <c r="E8" s="12">
        <f>'[1]Stavební rozpočet'!I22</f>
        <v>0</v>
      </c>
      <c r="F8" s="12">
        <v>2662</v>
      </c>
      <c r="G8" s="12">
        <f>'[1]Stavební rozpočet'!L22</f>
        <v>1.3785000000000001</v>
      </c>
      <c r="Q8" s="4">
        <v>2460.35</v>
      </c>
    </row>
    <row r="9" spans="1:17">
      <c r="A9" s="19" t="s">
        <v>19</v>
      </c>
      <c r="B9" s="19"/>
      <c r="C9" s="19" t="s">
        <v>20</v>
      </c>
      <c r="D9" s="20">
        <f>'[1]Stavební rozpočet'!H25</f>
        <v>0</v>
      </c>
      <c r="E9" s="20">
        <f>'[1]Stavební rozpočet'!I25</f>
        <v>0</v>
      </c>
      <c r="F9" s="20"/>
      <c r="G9" s="12"/>
      <c r="Q9" s="22"/>
    </row>
    <row r="10" spans="1:17">
      <c r="A10" s="11" t="s">
        <v>19</v>
      </c>
      <c r="B10" s="11" t="s">
        <v>21</v>
      </c>
      <c r="C10" s="11" t="s">
        <v>22</v>
      </c>
      <c r="D10" s="12">
        <f>'[1]Stavební rozpočet'!H26</f>
        <v>0</v>
      </c>
      <c r="E10" s="12">
        <f>'[1]Stavební rozpočet'!I26</f>
        <v>0</v>
      </c>
      <c r="F10" s="12">
        <v>64554.85</v>
      </c>
      <c r="G10" s="12">
        <f>'[1]Stavební rozpočet'!L26</f>
        <v>0</v>
      </c>
      <c r="Q10" s="4">
        <v>51131.17</v>
      </c>
    </row>
    <row r="11" spans="1:17">
      <c r="A11" s="11" t="s">
        <v>19</v>
      </c>
      <c r="B11" s="11" t="s">
        <v>23</v>
      </c>
      <c r="C11" s="11" t="s">
        <v>24</v>
      </c>
      <c r="D11" s="12">
        <f>'[1]Stavební rozpočet'!H29</f>
        <v>0</v>
      </c>
      <c r="E11" s="12">
        <f>'[1]Stavební rozpočet'!I29</f>
        <v>0</v>
      </c>
      <c r="F11" s="12">
        <v>6348.28</v>
      </c>
      <c r="G11" s="12">
        <f>'[1]Stavební rozpočet'!L29</f>
        <v>0</v>
      </c>
      <c r="Q11" s="4">
        <v>6394.89</v>
      </c>
    </row>
    <row r="12" spans="1:17">
      <c r="A12" s="11" t="s">
        <v>19</v>
      </c>
      <c r="B12" s="11" t="s">
        <v>25</v>
      </c>
      <c r="C12" s="11" t="s">
        <v>26</v>
      </c>
      <c r="D12" s="12">
        <f>'[1]Stavební rozpočet'!H34</f>
        <v>0</v>
      </c>
      <c r="E12" s="12">
        <f>'[1]Stavební rozpočet'!I34</f>
        <v>0</v>
      </c>
      <c r="F12" s="12">
        <v>18476.47</v>
      </c>
      <c r="G12" s="12">
        <f>'[1]Stavební rozpočet'!L34</f>
        <v>2.1925344</v>
      </c>
      <c r="Q12" s="4">
        <v>15819.64</v>
      </c>
    </row>
    <row r="13" spans="1:17">
      <c r="A13" s="11" t="s">
        <v>19</v>
      </c>
      <c r="B13" s="11" t="s">
        <v>27</v>
      </c>
      <c r="C13" s="11" t="s">
        <v>28</v>
      </c>
      <c r="D13" s="12">
        <f>'[1]Stavební rozpočet'!H39</f>
        <v>0</v>
      </c>
      <c r="E13" s="12">
        <f>'[1]Stavební rozpočet'!I39</f>
        <v>0</v>
      </c>
      <c r="F13" s="12">
        <v>9051.7099999999991</v>
      </c>
      <c r="G13" s="12">
        <f>'[1]Stavební rozpočet'!L39</f>
        <v>0</v>
      </c>
      <c r="Q13" s="4">
        <v>9051.7099999999991</v>
      </c>
    </row>
    <row r="14" spans="1:17">
      <c r="A14" s="19" t="s">
        <v>29</v>
      </c>
      <c r="B14" s="19"/>
      <c r="C14" s="19" t="s">
        <v>30</v>
      </c>
      <c r="D14" s="20">
        <f>'[1]Stavební rozpočet'!H49</f>
        <v>0</v>
      </c>
      <c r="E14" s="20">
        <f>'[1]Stavební rozpočet'!I49</f>
        <v>0</v>
      </c>
      <c r="F14" s="20"/>
      <c r="G14" s="12"/>
      <c r="Q14" s="22"/>
    </row>
    <row r="15" spans="1:17">
      <c r="A15" s="11" t="s">
        <v>29</v>
      </c>
      <c r="B15" s="11" t="s">
        <v>31</v>
      </c>
      <c r="C15" s="11" t="s">
        <v>32</v>
      </c>
      <c r="D15" s="12">
        <f>'[1]Stavební rozpočet'!H50</f>
        <v>0</v>
      </c>
      <c r="E15" s="12">
        <f>'[1]Stavební rozpočet'!I50</f>
        <v>0</v>
      </c>
      <c r="F15" s="12">
        <v>46714.37</v>
      </c>
      <c r="G15" s="12">
        <f>'[1]Stavební rozpočet'!L50</f>
        <v>0</v>
      </c>
      <c r="Q15" s="4">
        <v>46714.37</v>
      </c>
    </row>
    <row r="16" spans="1:17">
      <c r="A16" s="11" t="s">
        <v>29</v>
      </c>
      <c r="B16" s="11" t="s">
        <v>33</v>
      </c>
      <c r="C16" s="11" t="s">
        <v>34</v>
      </c>
      <c r="D16" s="12">
        <f>'[1]Stavební rozpočet'!H53</f>
        <v>0</v>
      </c>
      <c r="E16" s="12">
        <f>'[1]Stavební rozpočet'!I53</f>
        <v>0</v>
      </c>
      <c r="F16" s="12">
        <v>918838</v>
      </c>
      <c r="G16" s="12">
        <f>'[1]Stavební rozpočet'!L53</f>
        <v>0</v>
      </c>
      <c r="Q16" s="4">
        <v>1791912</v>
      </c>
    </row>
    <row r="17" spans="1:17">
      <c r="A17" s="11" t="s">
        <v>29</v>
      </c>
      <c r="B17" s="11" t="s">
        <v>23</v>
      </c>
      <c r="C17" s="11" t="s">
        <v>24</v>
      </c>
      <c r="D17" s="12">
        <f>'[1]Stavební rozpočet'!H66</f>
        <v>0</v>
      </c>
      <c r="E17" s="12">
        <f>'[1]Stavební rozpočet'!I66</f>
        <v>0</v>
      </c>
      <c r="F17" s="12">
        <v>5968.1</v>
      </c>
      <c r="G17" s="12">
        <f>'[1]Stavební rozpočet'!L66</f>
        <v>3.2759999999999997E-2</v>
      </c>
      <c r="Q17" s="4">
        <v>5968.1</v>
      </c>
    </row>
    <row r="18" spans="1:17">
      <c r="A18" s="11" t="s">
        <v>29</v>
      </c>
      <c r="B18" s="11" t="s">
        <v>35</v>
      </c>
      <c r="C18" s="11" t="s">
        <v>36</v>
      </c>
      <c r="D18" s="12">
        <f>'[1]Stavební rozpočet'!H80</f>
        <v>0</v>
      </c>
      <c r="E18" s="12">
        <f>'[1]Stavební rozpočet'!I80</f>
        <v>0</v>
      </c>
      <c r="F18" s="12">
        <v>47756.02</v>
      </c>
      <c r="G18" s="12">
        <f>'[1]Stavební rozpočet'!L80</f>
        <v>0</v>
      </c>
      <c r="Q18" s="4">
        <v>8814.58</v>
      </c>
    </row>
    <row r="19" spans="1:17">
      <c r="A19" s="11" t="s">
        <v>29</v>
      </c>
      <c r="B19" s="11" t="s">
        <v>27</v>
      </c>
      <c r="C19" s="11" t="s">
        <v>28</v>
      </c>
      <c r="D19" s="12">
        <f>'[1]Stavební rozpočet'!H95</f>
        <v>0</v>
      </c>
      <c r="E19" s="12">
        <f>'[1]Stavební rozpočet'!I95</f>
        <v>0</v>
      </c>
      <c r="F19" s="12">
        <v>12291.82</v>
      </c>
      <c r="G19" s="12">
        <f>'[1]Stavební rozpočet'!L95</f>
        <v>5.3333099799999992</v>
      </c>
      <c r="Q19" s="4">
        <v>12291.82</v>
      </c>
    </row>
    <row r="20" spans="1:17">
      <c r="A20" s="19" t="s">
        <v>37</v>
      </c>
      <c r="B20" s="19"/>
      <c r="C20" s="19" t="s">
        <v>38</v>
      </c>
      <c r="D20" s="20">
        <f>'[1]Stavební rozpočet'!H109</f>
        <v>0</v>
      </c>
      <c r="E20" s="20">
        <f>'[1]Stavební rozpočet'!I109</f>
        <v>0</v>
      </c>
      <c r="F20" s="20"/>
      <c r="G20" s="12"/>
      <c r="Q20" s="22"/>
    </row>
    <row r="21" spans="1:17">
      <c r="A21" s="11" t="s">
        <v>37</v>
      </c>
      <c r="B21" s="11" t="s">
        <v>39</v>
      </c>
      <c r="C21" s="11" t="s">
        <v>40</v>
      </c>
      <c r="D21" s="12">
        <f>'[1]Stavební rozpočet'!H110</f>
        <v>0</v>
      </c>
      <c r="E21" s="12">
        <f>'[1]Stavební rozpočet'!I110</f>
        <v>0</v>
      </c>
      <c r="F21" s="12">
        <v>7670.4</v>
      </c>
      <c r="G21" s="12">
        <f>'[1]Stavební rozpočet'!L110</f>
        <v>0</v>
      </c>
      <c r="Q21" s="4">
        <v>6504.8</v>
      </c>
    </row>
    <row r="22" spans="1:17">
      <c r="A22" s="11" t="s">
        <v>37</v>
      </c>
      <c r="B22" s="11" t="s">
        <v>41</v>
      </c>
      <c r="C22" s="11" t="s">
        <v>42</v>
      </c>
      <c r="D22" s="12">
        <f>'[1]Stavební rozpočet'!H115</f>
        <v>0</v>
      </c>
      <c r="E22" s="12">
        <f>'[1]Stavební rozpočet'!I115</f>
        <v>0</v>
      </c>
      <c r="F22" s="12">
        <v>21730.1</v>
      </c>
      <c r="G22" s="12">
        <f>'[1]Stavební rozpočet'!L115</f>
        <v>0</v>
      </c>
      <c r="Q22" s="4">
        <v>21730.1</v>
      </c>
    </row>
    <row r="23" spans="1:17">
      <c r="A23" s="11" t="s">
        <v>37</v>
      </c>
      <c r="B23" s="11" t="s">
        <v>43</v>
      </c>
      <c r="C23" s="11" t="s">
        <v>44</v>
      </c>
      <c r="D23" s="12">
        <f>'[1]Stavební rozpočet'!H119</f>
        <v>0</v>
      </c>
      <c r="E23" s="12">
        <f>'[1]Stavební rozpočet'!I119</f>
        <v>0</v>
      </c>
      <c r="F23" s="12">
        <v>73210</v>
      </c>
      <c r="G23" s="12">
        <f>'[1]Stavební rozpočet'!L119</f>
        <v>2.0680000000000001</v>
      </c>
      <c r="Q23" s="4">
        <v>50211</v>
      </c>
    </row>
    <row r="24" spans="1:17">
      <c r="A24" s="11" t="s">
        <v>37</v>
      </c>
      <c r="B24" s="11" t="s">
        <v>45</v>
      </c>
      <c r="C24" s="11" t="s">
        <v>46</v>
      </c>
      <c r="D24" s="12">
        <f>'[1]Stavební rozpočet'!H128</f>
        <v>0</v>
      </c>
      <c r="E24" s="12">
        <f>'[1]Stavební rozpočet'!I128</f>
        <v>0</v>
      </c>
      <c r="F24" s="12">
        <v>25420.21</v>
      </c>
      <c r="G24" s="12">
        <f>'[1]Stavební rozpočet'!L128</f>
        <v>1.6800000000000001E-3</v>
      </c>
      <c r="Q24" s="4">
        <v>26068.81</v>
      </c>
    </row>
    <row r="25" spans="1:17">
      <c r="A25" s="11" t="s">
        <v>37</v>
      </c>
      <c r="B25" s="11" t="s">
        <v>47</v>
      </c>
      <c r="C25" s="11" t="s">
        <v>48</v>
      </c>
      <c r="D25" s="12">
        <f>'[1]Stavební rozpočet'!H137</f>
        <v>0</v>
      </c>
      <c r="E25" s="12">
        <f>'[1]Stavební rozpočet'!I137</f>
        <v>0</v>
      </c>
      <c r="F25" s="12">
        <v>56449.760000000002</v>
      </c>
      <c r="G25" s="12">
        <f>'[1]Stavební rozpočet'!L137</f>
        <v>1.6355999999999999</v>
      </c>
      <c r="Q25" s="4">
        <v>57545.36</v>
      </c>
    </row>
    <row r="26" spans="1:17">
      <c r="A26" s="11" t="s">
        <v>37</v>
      </c>
      <c r="B26" s="11" t="s">
        <v>23</v>
      </c>
      <c r="C26" s="11" t="s">
        <v>24</v>
      </c>
      <c r="D26" s="12">
        <f>'[1]Stavební rozpočet'!H146</f>
        <v>0</v>
      </c>
      <c r="E26" s="12">
        <f>'[1]Stavební rozpočet'!I146</f>
        <v>0</v>
      </c>
      <c r="F26" s="12">
        <v>4204.47</v>
      </c>
      <c r="G26" s="12">
        <f>'[1]Stavební rozpočet'!L146</f>
        <v>1.0458E-2</v>
      </c>
      <c r="Q26" s="4">
        <v>4204.47</v>
      </c>
    </row>
    <row r="27" spans="1:17">
      <c r="A27" s="11" t="s">
        <v>37</v>
      </c>
      <c r="B27" s="11" t="s">
        <v>35</v>
      </c>
      <c r="C27" s="11" t="s">
        <v>36</v>
      </c>
      <c r="D27" s="12">
        <f>'[1]Stavební rozpočet'!H153</f>
        <v>0</v>
      </c>
      <c r="E27" s="12">
        <f>'[1]Stavební rozpočet'!I153</f>
        <v>0</v>
      </c>
      <c r="F27" s="12">
        <v>1206.75</v>
      </c>
      <c r="G27" s="12">
        <f>'[1]Stavební rozpočet'!L153</f>
        <v>0</v>
      </c>
      <c r="Q27" s="4">
        <v>899.75</v>
      </c>
    </row>
    <row r="28" spans="1:17">
      <c r="A28" s="11" t="s">
        <v>37</v>
      </c>
      <c r="B28" s="11" t="s">
        <v>25</v>
      </c>
      <c r="C28" s="11" t="s">
        <v>26</v>
      </c>
      <c r="D28" s="12">
        <f>'[1]Stavební rozpočet'!H158</f>
        <v>0</v>
      </c>
      <c r="E28" s="12">
        <f>'[1]Stavební rozpočet'!I158</f>
        <v>0</v>
      </c>
      <c r="F28" s="12">
        <v>8814.6</v>
      </c>
      <c r="G28" s="12">
        <f>'[1]Stavební rozpočet'!L158</f>
        <v>0</v>
      </c>
      <c r="Q28" s="4">
        <v>4083.6</v>
      </c>
    </row>
    <row r="29" spans="1:17">
      <c r="A29" s="11" t="s">
        <v>37</v>
      </c>
      <c r="B29" s="11" t="s">
        <v>27</v>
      </c>
      <c r="C29" s="11" t="s">
        <v>28</v>
      </c>
      <c r="D29" s="12">
        <f>'[1]Stavební rozpočet'!H163</f>
        <v>0</v>
      </c>
      <c r="E29" s="12">
        <f>'[1]Stavební rozpočet'!I163</f>
        <v>0</v>
      </c>
      <c r="F29" s="12">
        <v>19137.89</v>
      </c>
      <c r="G29" s="12">
        <f>'[1]Stavební rozpočet'!L163</f>
        <v>0</v>
      </c>
      <c r="Q29" s="4">
        <v>23001.05</v>
      </c>
    </row>
    <row r="30" spans="1:17">
      <c r="A30" s="19" t="s">
        <v>49</v>
      </c>
      <c r="B30" s="19"/>
      <c r="C30" s="19" t="s">
        <v>50</v>
      </c>
      <c r="D30" s="20">
        <f>'[1]Stavební rozpočet'!H180</f>
        <v>0</v>
      </c>
      <c r="E30" s="20">
        <f>'[1]Stavební rozpočet'!I180</f>
        <v>0</v>
      </c>
      <c r="F30" s="20"/>
      <c r="G30" s="20"/>
      <c r="H30" s="21"/>
      <c r="I30" s="21"/>
      <c r="J30" s="21"/>
      <c r="K30" s="21"/>
      <c r="L30" s="21"/>
      <c r="M30" s="21"/>
      <c r="N30" s="21"/>
      <c r="O30" s="21"/>
      <c r="P30" s="21"/>
      <c r="Q30" s="22"/>
    </row>
    <row r="31" spans="1:17">
      <c r="A31" s="11" t="s">
        <v>49</v>
      </c>
      <c r="B31" s="11" t="s">
        <v>51</v>
      </c>
      <c r="C31" s="11" t="s">
        <v>52</v>
      </c>
      <c r="D31" s="12">
        <f>'[1]Stavební rozpočet'!H181</f>
        <v>0</v>
      </c>
      <c r="E31" s="12">
        <f>'[1]Stavební rozpočet'!I181</f>
        <v>0</v>
      </c>
      <c r="F31" s="12">
        <v>3118</v>
      </c>
      <c r="G31" s="12">
        <f>'[1]Stavební rozpočet'!L181</f>
        <v>0</v>
      </c>
      <c r="Q31" s="4">
        <v>2596.5</v>
      </c>
    </row>
    <row r="32" spans="1:17">
      <c r="A32" s="11" t="s">
        <v>49</v>
      </c>
      <c r="B32" s="11" t="s">
        <v>43</v>
      </c>
      <c r="C32" s="11" t="s">
        <v>44</v>
      </c>
      <c r="D32" s="12">
        <f>'[1]Stavební rozpočet'!H184</f>
        <v>0</v>
      </c>
      <c r="E32" s="12">
        <f>'[1]Stavební rozpočet'!I184</f>
        <v>0</v>
      </c>
      <c r="F32" s="12">
        <v>40808</v>
      </c>
      <c r="G32" s="12">
        <f>'[1]Stavební rozpočet'!L184</f>
        <v>0</v>
      </c>
      <c r="Q32" s="4">
        <v>27203.5</v>
      </c>
    </row>
    <row r="33" spans="1:17">
      <c r="A33" s="11" t="s">
        <v>49</v>
      </c>
      <c r="B33" s="11" t="s">
        <v>53</v>
      </c>
      <c r="C33" s="11" t="s">
        <v>54</v>
      </c>
      <c r="D33" s="12">
        <f>'[1]Stavební rozpočet'!H190</f>
        <v>0</v>
      </c>
      <c r="E33" s="12">
        <f>'[1]Stavební rozpočet'!I190</f>
        <v>0</v>
      </c>
      <c r="F33" s="12">
        <v>7070.66</v>
      </c>
      <c r="G33" s="12">
        <f>'[1]Stavební rozpočet'!L190</f>
        <v>1.66E-3</v>
      </c>
      <c r="Q33" s="4">
        <v>4183.33</v>
      </c>
    </row>
    <row r="34" spans="1:17">
      <c r="A34" s="11" t="s">
        <v>49</v>
      </c>
      <c r="B34" s="11" t="s">
        <v>23</v>
      </c>
      <c r="C34" s="11" t="s">
        <v>24</v>
      </c>
      <c r="D34" s="12">
        <f>'[1]Stavební rozpočet'!H199</f>
        <v>0</v>
      </c>
      <c r="E34" s="12">
        <f>'[1]Stavební rozpočet'!I199</f>
        <v>0</v>
      </c>
      <c r="F34" s="12">
        <v>705.98</v>
      </c>
      <c r="G34" s="12">
        <f>'[1]Stavební rozpočet'!L199</f>
        <v>0</v>
      </c>
      <c r="Q34" s="4">
        <v>705.98</v>
      </c>
    </row>
    <row r="35" spans="1:17">
      <c r="A35" s="11" t="s">
        <v>49</v>
      </c>
      <c r="B35" s="11" t="s">
        <v>25</v>
      </c>
      <c r="C35" s="11" t="s">
        <v>26</v>
      </c>
      <c r="D35" s="12">
        <f>'[1]Stavební rozpočet'!H204</f>
        <v>0</v>
      </c>
      <c r="E35" s="12">
        <f>'[1]Stavební rozpočet'!I204</f>
        <v>0</v>
      </c>
      <c r="F35" s="12">
        <v>2380</v>
      </c>
      <c r="G35" s="12">
        <f>'[1]Stavební rozpočet'!L204</f>
        <v>1.1999999999999999E-3</v>
      </c>
      <c r="Q35" s="4">
        <v>1445</v>
      </c>
    </row>
    <row r="36" spans="1:17">
      <c r="A36" s="19" t="s">
        <v>55</v>
      </c>
      <c r="B36" s="19"/>
      <c r="C36" s="19" t="s">
        <v>56</v>
      </c>
      <c r="D36" s="20">
        <f>'[1]Stavební rozpočet'!H206</f>
        <v>0</v>
      </c>
      <c r="E36" s="20">
        <f>'[1]Stavební rozpočet'!I206</f>
        <v>0</v>
      </c>
      <c r="F36" s="20"/>
      <c r="G36" s="12"/>
      <c r="Q36" s="22"/>
    </row>
    <row r="37" spans="1:17">
      <c r="A37" s="11" t="s">
        <v>55</v>
      </c>
      <c r="B37" s="11" t="s">
        <v>33</v>
      </c>
      <c r="C37" s="11" t="s">
        <v>34</v>
      </c>
      <c r="D37" s="12">
        <f>'[1]Stavební rozpočet'!H207</f>
        <v>0</v>
      </c>
      <c r="E37" s="12">
        <f>'[1]Stavební rozpočet'!I207</f>
        <v>0</v>
      </c>
      <c r="F37" s="12">
        <v>343050</v>
      </c>
      <c r="G37" s="12">
        <f>'[1]Stavební rozpočet'!L207</f>
        <v>2.2347599999999997E-3</v>
      </c>
      <c r="Q37" s="4">
        <v>816560</v>
      </c>
    </row>
    <row r="38" spans="1:17">
      <c r="A38" s="11" t="s">
        <v>55</v>
      </c>
      <c r="B38" s="11" t="s">
        <v>35</v>
      </c>
      <c r="C38" s="11" t="s">
        <v>36</v>
      </c>
      <c r="D38" s="12">
        <f>'[1]Stavební rozpočet'!H228</f>
        <v>0</v>
      </c>
      <c r="E38" s="12">
        <f>'[1]Stavební rozpočet'!I228</f>
        <v>0</v>
      </c>
      <c r="F38" s="12">
        <v>1092.8</v>
      </c>
      <c r="G38" s="12">
        <f>'[1]Stavební rozpočet'!L228</f>
        <v>0</v>
      </c>
      <c r="Q38" s="4">
        <v>1092.8</v>
      </c>
    </row>
    <row r="39" spans="1:17">
      <c r="A39" s="11" t="s">
        <v>55</v>
      </c>
      <c r="B39" s="11" t="s">
        <v>27</v>
      </c>
      <c r="C39" s="11" t="s">
        <v>28</v>
      </c>
      <c r="D39" s="12">
        <f>'[1]Stavební rozpočet'!H231</f>
        <v>0</v>
      </c>
      <c r="E39" s="12">
        <f>'[1]Stavební rozpočet'!I231</f>
        <v>0</v>
      </c>
      <c r="F39" s="12">
        <v>1174.9100000000001</v>
      </c>
      <c r="G39" s="12">
        <f>'[1]Stavební rozpočet'!L231</f>
        <v>0</v>
      </c>
      <c r="Q39" s="4">
        <v>1127.05</v>
      </c>
    </row>
    <row r="40" spans="1:17">
      <c r="A40" s="19" t="s">
        <v>57</v>
      </c>
      <c r="B40" s="19"/>
      <c r="C40" s="19" t="s">
        <v>58</v>
      </c>
      <c r="D40" s="20">
        <f>'[1]Stavební rozpočet'!H248</f>
        <v>0</v>
      </c>
      <c r="E40" s="20">
        <f>'[1]Stavební rozpočet'!I248</f>
        <v>0</v>
      </c>
      <c r="F40" s="20"/>
      <c r="G40" s="12"/>
      <c r="Q40" s="22"/>
    </row>
    <row r="41" spans="1:17">
      <c r="A41" s="11" t="s">
        <v>57</v>
      </c>
      <c r="B41" s="11" t="s">
        <v>59</v>
      </c>
      <c r="C41" s="11" t="s">
        <v>60</v>
      </c>
      <c r="D41" s="12">
        <f>'[1]Stavební rozpočet'!H249</f>
        <v>0</v>
      </c>
      <c r="E41" s="12">
        <f>'[1]Stavební rozpočet'!I249</f>
        <v>0</v>
      </c>
      <c r="F41" s="12">
        <v>23165.14</v>
      </c>
      <c r="G41" s="12">
        <f>'[1]Stavební rozpočet'!L249</f>
        <v>0</v>
      </c>
      <c r="Q41" s="4">
        <v>13236.46</v>
      </c>
    </row>
    <row r="42" spans="1:17">
      <c r="A42" s="11" t="s">
        <v>57</v>
      </c>
      <c r="B42" s="11" t="s">
        <v>31</v>
      </c>
      <c r="C42" s="11" t="s">
        <v>32</v>
      </c>
      <c r="D42" s="12">
        <f>'[1]Stavební rozpočet'!H261</f>
        <v>0</v>
      </c>
      <c r="E42" s="12">
        <f>'[1]Stavební rozpočet'!I261</f>
        <v>0</v>
      </c>
      <c r="F42" s="12">
        <v>5887.28</v>
      </c>
      <c r="G42" s="12">
        <f>'[1]Stavební rozpočet'!L261</f>
        <v>0</v>
      </c>
      <c r="Q42" s="4">
        <v>5887.28</v>
      </c>
    </row>
    <row r="43" spans="1:17">
      <c r="A43" s="11" t="s">
        <v>57</v>
      </c>
      <c r="B43" s="11" t="s">
        <v>39</v>
      </c>
      <c r="C43" s="11" t="s">
        <v>40</v>
      </c>
      <c r="D43" s="12">
        <f>'[1]Stavební rozpočet'!H270</f>
        <v>0</v>
      </c>
      <c r="E43" s="12">
        <f>'[1]Stavební rozpočet'!I270</f>
        <v>0</v>
      </c>
      <c r="F43" s="12">
        <v>1540</v>
      </c>
      <c r="G43" s="12">
        <f>'[1]Stavební rozpočet'!L270</f>
        <v>0.44095566000000003</v>
      </c>
      <c r="Q43" s="4">
        <v>513.70000000000005</v>
      </c>
    </row>
    <row r="44" spans="1:17">
      <c r="A44" s="11" t="s">
        <v>57</v>
      </c>
      <c r="B44" s="11" t="s">
        <v>61</v>
      </c>
      <c r="C44" s="11" t="s">
        <v>62</v>
      </c>
      <c r="D44" s="12">
        <f>'[1]Stavební rozpočet'!H273</f>
        <v>0</v>
      </c>
      <c r="E44" s="12">
        <f>'[1]Stavební rozpočet'!I273</f>
        <v>0</v>
      </c>
      <c r="F44" s="12">
        <v>5526</v>
      </c>
      <c r="G44" s="12">
        <f>'[1]Stavební rozpočet'!L273</f>
        <v>0</v>
      </c>
      <c r="Q44" s="4">
        <v>5490.84</v>
      </c>
    </row>
    <row r="45" spans="1:17">
      <c r="A45" s="11" t="s">
        <v>57</v>
      </c>
      <c r="B45" s="11" t="s">
        <v>33</v>
      </c>
      <c r="C45" s="11" t="s">
        <v>34</v>
      </c>
      <c r="D45" s="12">
        <f>'[1]Stavební rozpočet'!H276</f>
        <v>0</v>
      </c>
      <c r="E45" s="12">
        <f>'[1]Stavební rozpočet'!I276</f>
        <v>0</v>
      </c>
      <c r="F45" s="12">
        <v>383</v>
      </c>
      <c r="G45" s="12">
        <f>'[1]Stavební rozpočet'!L276</f>
        <v>0</v>
      </c>
      <c r="Q45" s="4">
        <v>580</v>
      </c>
    </row>
    <row r="46" spans="1:17">
      <c r="A46" s="11" t="s">
        <v>57</v>
      </c>
      <c r="B46" s="11" t="s">
        <v>63</v>
      </c>
      <c r="C46" s="11" t="s">
        <v>64</v>
      </c>
      <c r="D46" s="12">
        <f>'[1]Stavební rozpočet'!H278</f>
        <v>0</v>
      </c>
      <c r="E46" s="12">
        <f>'[1]Stavební rozpočet'!I278</f>
        <v>0</v>
      </c>
      <c r="F46" s="12">
        <v>52200</v>
      </c>
      <c r="G46" s="12">
        <f>'[1]Stavební rozpočet'!L278</f>
        <v>0.14553000000000002</v>
      </c>
      <c r="Q46" s="4">
        <v>116480</v>
      </c>
    </row>
    <row r="47" spans="1:17">
      <c r="A47" s="11" t="s">
        <v>57</v>
      </c>
      <c r="B47" s="11" t="s">
        <v>45</v>
      </c>
      <c r="C47" s="11" t="s">
        <v>46</v>
      </c>
      <c r="D47" s="12">
        <f>'[1]Stavební rozpočet'!H281</f>
        <v>0</v>
      </c>
      <c r="E47" s="12">
        <f>'[1]Stavební rozpočet'!I281</f>
        <v>0</v>
      </c>
      <c r="F47" s="12">
        <v>5589</v>
      </c>
      <c r="G47" s="12">
        <f>'[1]Stavební rozpočet'!L281</f>
        <v>1.9767300000000001</v>
      </c>
      <c r="Q47" s="4">
        <v>4512.6000000000004</v>
      </c>
    </row>
    <row r="48" spans="1:17">
      <c r="A48" s="11" t="s">
        <v>57</v>
      </c>
      <c r="B48" s="11" t="s">
        <v>65</v>
      </c>
      <c r="C48" s="11" t="s">
        <v>66</v>
      </c>
      <c r="D48" s="12">
        <f>'[1]Stavební rozpočet'!H284</f>
        <v>0</v>
      </c>
      <c r="E48" s="12">
        <f>'[1]Stavební rozpočet'!I284</f>
        <v>0</v>
      </c>
      <c r="F48" s="12">
        <v>63569</v>
      </c>
      <c r="G48" s="12">
        <f>'[1]Stavební rozpočet'!L284</f>
        <v>0.2208</v>
      </c>
      <c r="Q48" s="4">
        <v>70057.8</v>
      </c>
    </row>
    <row r="49" spans="1:17">
      <c r="A49" s="11" t="s">
        <v>57</v>
      </c>
      <c r="B49" s="11" t="s">
        <v>23</v>
      </c>
      <c r="C49" s="11" t="s">
        <v>24</v>
      </c>
      <c r="D49" s="12">
        <f>'[1]Stavební rozpočet'!H298</f>
        <v>0</v>
      </c>
      <c r="E49" s="12">
        <f>'[1]Stavební rozpočet'!I298</f>
        <v>0</v>
      </c>
      <c r="F49" s="12">
        <v>781.6</v>
      </c>
      <c r="G49" s="12">
        <f>'[1]Stavební rozpočet'!L298</f>
        <v>0.23359680000000002</v>
      </c>
      <c r="Q49" s="4">
        <v>781.6</v>
      </c>
    </row>
    <row r="50" spans="1:17">
      <c r="A50" s="11" t="s">
        <v>57</v>
      </c>
      <c r="B50" s="11" t="s">
        <v>35</v>
      </c>
      <c r="C50" s="11" t="s">
        <v>36</v>
      </c>
      <c r="D50" s="12">
        <f>'[1]Stavební rozpočet'!H302</f>
        <v>0</v>
      </c>
      <c r="E50" s="12">
        <f>'[1]Stavební rozpočet'!I302</f>
        <v>0</v>
      </c>
      <c r="F50" s="12">
        <v>4067.08</v>
      </c>
      <c r="G50" s="12">
        <f>'[1]Stavební rozpočet'!L302</f>
        <v>2.7E-2</v>
      </c>
      <c r="Q50" s="4">
        <v>3533.58</v>
      </c>
    </row>
    <row r="51" spans="1:17">
      <c r="A51" s="11" t="s">
        <v>57</v>
      </c>
      <c r="B51" s="11" t="s">
        <v>25</v>
      </c>
      <c r="C51" s="11" t="s">
        <v>26</v>
      </c>
      <c r="D51" s="12">
        <f>'[1]Stavební rozpočet'!H307</f>
        <v>0</v>
      </c>
      <c r="E51" s="12">
        <f>'[1]Stavební rozpočet'!I307</f>
        <v>0</v>
      </c>
      <c r="F51" s="12">
        <v>4613.2700000000004</v>
      </c>
      <c r="G51" s="12">
        <f>'[1]Stavební rozpočet'!L307</f>
        <v>7.8721999999999993E-4</v>
      </c>
      <c r="Q51" s="4">
        <v>4612.03</v>
      </c>
    </row>
    <row r="52" spans="1:17">
      <c r="A52" s="11" t="s">
        <v>57</v>
      </c>
      <c r="B52" s="11" t="s">
        <v>17</v>
      </c>
      <c r="C52" s="11" t="s">
        <v>18</v>
      </c>
      <c r="D52" s="12">
        <f>'[1]Stavební rozpočet'!H312</f>
        <v>0</v>
      </c>
      <c r="E52" s="12">
        <f>'[1]Stavební rozpočet'!I312</f>
        <v>0</v>
      </c>
      <c r="F52" s="12">
        <v>45926.5</v>
      </c>
      <c r="G52" s="12">
        <f>'[1]Stavební rozpočet'!L312</f>
        <v>0</v>
      </c>
      <c r="Q52" s="4">
        <v>12547.15</v>
      </c>
    </row>
    <row r="53" spans="1:17">
      <c r="A53" s="11" t="s">
        <v>57</v>
      </c>
      <c r="B53" s="11" t="s">
        <v>27</v>
      </c>
      <c r="C53" s="11" t="s">
        <v>28</v>
      </c>
      <c r="D53" s="12">
        <f>'[1]Stavební rozpočet'!H314</f>
        <v>0</v>
      </c>
      <c r="E53" s="12">
        <f>'[1]Stavební rozpočet'!I314</f>
        <v>0</v>
      </c>
      <c r="F53" s="12">
        <v>21958.19</v>
      </c>
      <c r="G53" s="12">
        <f>'[1]Stavební rozpočet'!L314</f>
        <v>0</v>
      </c>
      <c r="Q53" s="4">
        <v>21958.69</v>
      </c>
    </row>
    <row r="54" spans="1:17">
      <c r="A54" s="19" t="s">
        <v>67</v>
      </c>
      <c r="B54" s="19"/>
      <c r="C54" s="19" t="s">
        <v>68</v>
      </c>
      <c r="D54" s="20">
        <f>'[1]Stavební rozpočet'!H329</f>
        <v>0</v>
      </c>
      <c r="E54" s="20">
        <f>'[1]Stavební rozpočet'!I329</f>
        <v>0</v>
      </c>
      <c r="F54" s="20"/>
      <c r="G54" s="12"/>
      <c r="Q54" s="22"/>
    </row>
    <row r="55" spans="1:17">
      <c r="A55" s="11" t="s">
        <v>67</v>
      </c>
      <c r="B55" s="11" t="s">
        <v>69</v>
      </c>
      <c r="C55" s="11" t="s">
        <v>70</v>
      </c>
      <c r="D55" s="12">
        <f>'[1]Stavební rozpočet'!H330</f>
        <v>0</v>
      </c>
      <c r="E55" s="12">
        <f>'[1]Stavební rozpočet'!I330</f>
        <v>0</v>
      </c>
      <c r="F55" s="12">
        <v>39780</v>
      </c>
      <c r="G55" s="12">
        <f>'[1]Stavební rozpočet'!L330</f>
        <v>0</v>
      </c>
      <c r="Q55" s="4">
        <v>58752</v>
      </c>
    </row>
    <row r="56" spans="1:17">
      <c r="A56" s="11" t="s">
        <v>67</v>
      </c>
      <c r="B56" s="11" t="s">
        <v>31</v>
      </c>
      <c r="C56" s="11" t="s">
        <v>32</v>
      </c>
      <c r="D56" s="12">
        <f>'[1]Stavební rozpočet'!H333</f>
        <v>0</v>
      </c>
      <c r="E56" s="12">
        <f>'[1]Stavební rozpočet'!I333</f>
        <v>0</v>
      </c>
      <c r="F56" s="12">
        <v>46714.37</v>
      </c>
      <c r="G56" s="12">
        <f>'[1]Stavební rozpočet'!L333</f>
        <v>0</v>
      </c>
      <c r="Q56" s="4">
        <v>46714.37</v>
      </c>
    </row>
    <row r="57" spans="1:17">
      <c r="A57" s="11" t="s">
        <v>67</v>
      </c>
      <c r="B57" s="11" t="s">
        <v>63</v>
      </c>
      <c r="C57" s="11" t="s">
        <v>64</v>
      </c>
      <c r="D57" s="12">
        <f>'[1]Stavební rozpočet'!H336</f>
        <v>0</v>
      </c>
      <c r="E57" s="12">
        <f>'[1]Stavební rozpočet'!I336</f>
        <v>0</v>
      </c>
      <c r="F57" s="12">
        <v>541390</v>
      </c>
      <c r="G57" s="12">
        <f>'[1]Stavební rozpočet'!L336</f>
        <v>0</v>
      </c>
      <c r="Q57" s="4">
        <v>195983.18</v>
      </c>
    </row>
    <row r="58" spans="1:17">
      <c r="A58" s="11" t="s">
        <v>67</v>
      </c>
      <c r="B58" s="11" t="s">
        <v>15</v>
      </c>
      <c r="C58" s="11" t="s">
        <v>16</v>
      </c>
      <c r="D58" s="12">
        <f>'[1]Stavební rozpočet'!H339</f>
        <v>0</v>
      </c>
      <c r="E58" s="12">
        <f>'[1]Stavební rozpočet'!I339</f>
        <v>0</v>
      </c>
      <c r="F58" s="12">
        <v>16966.400000000001</v>
      </c>
      <c r="G58" s="12">
        <f>'[1]Stavební rozpočet'!L339</f>
        <v>0.75337200000000004</v>
      </c>
      <c r="Q58" s="4">
        <v>13722.37</v>
      </c>
    </row>
    <row r="59" spans="1:17">
      <c r="A59" s="11" t="s">
        <v>67</v>
      </c>
      <c r="B59" s="11" t="s">
        <v>35</v>
      </c>
      <c r="C59" s="11" t="s">
        <v>36</v>
      </c>
      <c r="D59" s="12">
        <f>'[1]Stavební rozpočet'!H345</f>
        <v>0</v>
      </c>
      <c r="E59" s="12">
        <f>'[1]Stavební rozpočet'!I345</f>
        <v>0</v>
      </c>
      <c r="F59" s="12">
        <v>12100.07</v>
      </c>
      <c r="G59" s="12">
        <f>'[1]Stavební rozpočet'!L345</f>
        <v>7.0380700000000003</v>
      </c>
      <c r="Q59" s="4">
        <v>12100.07</v>
      </c>
    </row>
    <row r="60" spans="1:17">
      <c r="A60" s="11" t="s">
        <v>67</v>
      </c>
      <c r="B60" s="11" t="s">
        <v>27</v>
      </c>
      <c r="C60" s="11" t="s">
        <v>28</v>
      </c>
      <c r="D60" s="12">
        <f>'[1]Stavební rozpočet'!H348</f>
        <v>0</v>
      </c>
      <c r="E60" s="12">
        <f>'[1]Stavební rozpočet'!I348</f>
        <v>0</v>
      </c>
      <c r="F60" s="12">
        <v>11198.35</v>
      </c>
      <c r="G60" s="12">
        <f>'[1]Stavební rozpočet'!L348</f>
        <v>1.4065920000000003</v>
      </c>
      <c r="Q60" s="4">
        <v>10303.15</v>
      </c>
    </row>
    <row r="61" spans="1:17">
      <c r="A61" s="13"/>
      <c r="B61" s="13"/>
      <c r="C61" s="13"/>
      <c r="D61" s="13"/>
      <c r="E61" s="13"/>
      <c r="F61" s="16">
        <f>SUM(F4:F60)</f>
        <v>2729216.18</v>
      </c>
      <c r="G61" s="13"/>
      <c r="Q61" s="23">
        <f>SUM(Q4:Q60)</f>
        <v>3673124.78</v>
      </c>
    </row>
    <row r="62" spans="1:17">
      <c r="A62" s="13"/>
      <c r="B62" s="13"/>
      <c r="C62" s="13"/>
      <c r="D62" s="13"/>
      <c r="E62" s="14" t="s">
        <v>71</v>
      </c>
      <c r="F62" s="15"/>
      <c r="G62" s="13"/>
    </row>
    <row r="63" spans="1:17">
      <c r="A63" s="13"/>
      <c r="B63" s="13"/>
      <c r="C63" s="13"/>
      <c r="D63" s="13"/>
      <c r="E63" s="13"/>
      <c r="F63" s="13"/>
      <c r="G63" s="13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6"/>
  <sheetViews>
    <sheetView topLeftCell="B1" workbookViewId="0">
      <selection activeCell="B1" sqref="B1"/>
    </sheetView>
  </sheetViews>
  <sheetFormatPr defaultRowHeight="14.1" customHeight="1"/>
  <cols>
    <col min="1" max="1" width="0" hidden="1" customWidth="1"/>
    <col min="2" max="2" width="11.140625" customWidth="1"/>
    <col min="4" max="4" width="62.42578125" customWidth="1"/>
    <col min="5" max="10" width="0" hidden="1" customWidth="1"/>
    <col min="11" max="11" width="14.42578125" style="3" customWidth="1"/>
    <col min="12" max="19" width="11" hidden="1" customWidth="1"/>
    <col min="20" max="20" width="11" customWidth="1"/>
  </cols>
  <sheetData>
    <row r="1" spans="1:11" ht="14.1" customHeight="1">
      <c r="A1" s="1" t="s">
        <v>0</v>
      </c>
      <c r="K1"/>
    </row>
    <row r="2" spans="1:11" ht="14.1" customHeight="1">
      <c r="A2" s="2" t="s">
        <v>1</v>
      </c>
      <c r="K2"/>
    </row>
    <row r="3" spans="1:11" ht="14.1" customHeight="1">
      <c r="A3" s="2" t="s">
        <v>1</v>
      </c>
      <c r="K3"/>
    </row>
    <row r="4" spans="1:11" ht="14.1" customHeight="1">
      <c r="A4" s="2" t="s">
        <v>1</v>
      </c>
      <c r="K4"/>
    </row>
    <row r="5" spans="1:11" ht="14.1" customHeight="1">
      <c r="A5" s="2" t="s">
        <v>1</v>
      </c>
      <c r="K5"/>
    </row>
    <row r="6" spans="1:11" ht="14.1" customHeight="1">
      <c r="A6" s="2" t="s">
        <v>1</v>
      </c>
      <c r="K6"/>
    </row>
    <row r="7" spans="1:11" ht="14.1" customHeight="1">
      <c r="A7" s="2" t="s">
        <v>1</v>
      </c>
      <c r="K7"/>
    </row>
    <row r="8" spans="1:11" ht="14.1" customHeight="1">
      <c r="A8" s="2" t="s">
        <v>1</v>
      </c>
      <c r="K8"/>
    </row>
    <row r="9" spans="1:11" ht="14.1" customHeight="1">
      <c r="A9" s="2" t="s">
        <v>1</v>
      </c>
      <c r="K9"/>
    </row>
    <row r="10" spans="1:11" ht="14.1" customHeight="1">
      <c r="A10" s="2" t="s">
        <v>1</v>
      </c>
      <c r="K10"/>
    </row>
    <row r="11" spans="1:11" ht="14.1" customHeight="1">
      <c r="A11" s="2" t="s">
        <v>1</v>
      </c>
      <c r="K11"/>
    </row>
    <row r="12" spans="1:11" ht="14.1" customHeight="1">
      <c r="A12" s="2" t="s">
        <v>1</v>
      </c>
      <c r="K12"/>
    </row>
    <row r="13" spans="1:11" ht="14.1" customHeight="1">
      <c r="A13" s="2" t="s">
        <v>1</v>
      </c>
      <c r="K13"/>
    </row>
    <row r="14" spans="1:11" ht="14.1" customHeight="1">
      <c r="A14" s="2" t="s">
        <v>1</v>
      </c>
      <c r="K14"/>
    </row>
    <row r="15" spans="1:11" ht="14.1" customHeight="1">
      <c r="A15" s="2" t="s">
        <v>1</v>
      </c>
      <c r="K15"/>
    </row>
    <row r="16" spans="1:11" ht="14.1" customHeight="1">
      <c r="A16" s="2" t="s">
        <v>1</v>
      </c>
      <c r="K16"/>
    </row>
    <row r="17" spans="1:11" ht="14.1" customHeight="1">
      <c r="A17" s="2" t="s">
        <v>1</v>
      </c>
      <c r="K17"/>
    </row>
    <row r="18" spans="1:11" ht="14.1" customHeight="1">
      <c r="A18" s="2" t="s">
        <v>1</v>
      </c>
      <c r="K18"/>
    </row>
    <row r="19" spans="1:11" ht="14.1" customHeight="1">
      <c r="A19" s="2" t="s">
        <v>1</v>
      </c>
      <c r="K19"/>
    </row>
    <row r="20" spans="1:11" ht="14.1" customHeight="1">
      <c r="A20" s="2" t="s">
        <v>1</v>
      </c>
      <c r="K20"/>
    </row>
    <row r="21" spans="1:11" ht="14.1" customHeight="1">
      <c r="A21" s="2" t="s">
        <v>1</v>
      </c>
      <c r="K21"/>
    </row>
    <row r="22" spans="1:11" ht="14.1" customHeight="1">
      <c r="A22" s="2" t="s">
        <v>1</v>
      </c>
      <c r="K22"/>
    </row>
    <row r="23" spans="1:11" ht="14.1" customHeight="1">
      <c r="A23" s="2" t="s">
        <v>1</v>
      </c>
      <c r="K23"/>
    </row>
    <row r="24" spans="1:11" ht="14.1" customHeight="1">
      <c r="A24" s="2" t="s">
        <v>1</v>
      </c>
      <c r="K24"/>
    </row>
    <row r="25" spans="1:11" ht="14.1" customHeight="1">
      <c r="A25" s="2" t="s">
        <v>1</v>
      </c>
      <c r="K25"/>
    </row>
    <row r="26" spans="1:11" ht="14.1" customHeight="1">
      <c r="A26" s="2" t="s">
        <v>1</v>
      </c>
      <c r="K26"/>
    </row>
    <row r="27" spans="1:11" ht="14.1" hidden="1" customHeight="1">
      <c r="A27" s="2" t="s">
        <v>1</v>
      </c>
      <c r="K27"/>
    </row>
    <row r="28" spans="1:11" ht="14.1" hidden="1" customHeight="1">
      <c r="A28" s="2" t="s">
        <v>1</v>
      </c>
      <c r="K28"/>
    </row>
    <row r="29" spans="1:11" ht="14.1" hidden="1" customHeight="1">
      <c r="A29" s="2" t="s">
        <v>1</v>
      </c>
      <c r="K29"/>
    </row>
    <row r="30" spans="1:11" ht="14.1" hidden="1" customHeight="1">
      <c r="A30" s="2" t="s">
        <v>1</v>
      </c>
      <c r="K30"/>
    </row>
    <row r="31" spans="1:11" ht="14.1" hidden="1" customHeight="1">
      <c r="A31" s="2" t="s">
        <v>1</v>
      </c>
      <c r="K31"/>
    </row>
    <row r="32" spans="1:11" ht="14.1" hidden="1" customHeight="1">
      <c r="A32" s="2" t="s">
        <v>1</v>
      </c>
      <c r="K32"/>
    </row>
    <row r="33" spans="1:11" ht="14.1" hidden="1" customHeight="1">
      <c r="A33" s="2" t="s">
        <v>1</v>
      </c>
      <c r="K33"/>
    </row>
    <row r="34" spans="1:11" ht="14.1" hidden="1" customHeight="1">
      <c r="A34" s="2" t="s">
        <v>1</v>
      </c>
      <c r="K34"/>
    </row>
    <row r="35" spans="1:11" ht="14.1" hidden="1" customHeight="1">
      <c r="A35" s="2" t="s">
        <v>1</v>
      </c>
      <c r="K35"/>
    </row>
    <row r="36" spans="1:11" ht="14.1" hidden="1" customHeight="1">
      <c r="A36" s="2" t="s">
        <v>1</v>
      </c>
      <c r="K36"/>
    </row>
    <row r="37" spans="1:11" ht="14.1" hidden="1" customHeight="1">
      <c r="A37" s="2" t="s">
        <v>1</v>
      </c>
      <c r="K37"/>
    </row>
    <row r="38" spans="1:11" ht="14.1" hidden="1" customHeight="1">
      <c r="A38" s="2" t="s">
        <v>1</v>
      </c>
      <c r="K38"/>
    </row>
    <row r="39" spans="1:11" ht="14.1" hidden="1" customHeight="1">
      <c r="A39" s="2" t="s">
        <v>1</v>
      </c>
      <c r="K39"/>
    </row>
    <row r="40" spans="1:11" ht="14.1" hidden="1" customHeight="1">
      <c r="A40" s="2" t="s">
        <v>1</v>
      </c>
      <c r="K40"/>
    </row>
    <row r="41" spans="1:11" ht="14.1" hidden="1" customHeight="1">
      <c r="A41" s="2" t="s">
        <v>1</v>
      </c>
      <c r="K41"/>
    </row>
    <row r="42" spans="1:11" ht="14.1" hidden="1" customHeight="1">
      <c r="A42" s="2" t="s">
        <v>1</v>
      </c>
      <c r="K42"/>
    </row>
    <row r="43" spans="1:11" ht="14.1" hidden="1" customHeight="1">
      <c r="A43" s="2" t="s">
        <v>1</v>
      </c>
      <c r="K43"/>
    </row>
    <row r="44" spans="1:11" ht="14.1" hidden="1" customHeight="1">
      <c r="A44" s="2" t="s">
        <v>1</v>
      </c>
      <c r="K44"/>
    </row>
    <row r="45" spans="1:11" ht="14.1" customHeight="1">
      <c r="K45"/>
    </row>
    <row r="46" spans="1:11" ht="14.1" customHeight="1">
      <c r="K46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E3"/>
  <sheetViews>
    <sheetView workbookViewId="0">
      <selection activeCell="A3" sqref="A3:E3"/>
    </sheetView>
  </sheetViews>
  <sheetFormatPr defaultRowHeight="14.1" customHeight="1"/>
  <cols>
    <col min="5" max="5" width="19.5703125" customWidth="1"/>
    <col min="9" max="9" width="12.140625" customWidth="1"/>
  </cols>
  <sheetData>
    <row r="3" spans="5:5" ht="14.1" customHeight="1">
      <c r="E3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Vaida JV</dc:creator>
  <cp:lastModifiedBy>45511</cp:lastModifiedBy>
  <cp:lastPrinted>2016-11-10T14:01:55Z</cp:lastPrinted>
  <dcterms:created xsi:type="dcterms:W3CDTF">2016-03-22T05:43:08Z</dcterms:created>
  <dcterms:modified xsi:type="dcterms:W3CDTF">2018-11-06T12:34:28Z</dcterms:modified>
</cp:coreProperties>
</file>