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VESTICE\2022\xxx_Infuzní technika\"/>
    </mc:Choice>
  </mc:AlternateContent>
  <xr:revisionPtr revIDLastSave="0" documentId="13_ncr:1_{68E262AA-223D-48E4-AB42-737A7D6D18F7}" xr6:coauthVersionLast="36" xr6:coauthVersionMax="36" xr10:uidLastSave="{00000000-0000-0000-0000-000000000000}"/>
  <bookViews>
    <workbookView xWindow="2868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I21" i="1"/>
  <c r="D21" i="1"/>
  <c r="C21" i="1" l="1"/>
  <c r="B21" i="1"/>
  <c r="L21" i="1" l="1"/>
</calcChain>
</file>

<file path=xl/sharedStrings.xml><?xml version="1.0" encoding="utf-8"?>
<sst xmlns="http://schemas.openxmlformats.org/spreadsheetml/2006/main" count="48" uniqueCount="47">
  <si>
    <t>Útvar</t>
  </si>
  <si>
    <t>IPCHO</t>
  </si>
  <si>
    <t>DOSPÁVÁK</t>
  </si>
  <si>
    <t>Báze</t>
  </si>
  <si>
    <t>KCHIR OPERAČNÍ SÁLY</t>
  </si>
  <si>
    <t>Dávkovač TIVA</t>
  </si>
  <si>
    <t>Dávkovač</t>
  </si>
  <si>
    <t>KARIM OPERAČNÍ SÁLY</t>
  </si>
  <si>
    <t>CENY</t>
  </si>
  <si>
    <t>Poznámka</t>
  </si>
  <si>
    <t>Pozice</t>
  </si>
  <si>
    <t>DK ODD28B</t>
  </si>
  <si>
    <t>1.CHIR ODD3</t>
  </si>
  <si>
    <t>1.CHIR ODD8</t>
  </si>
  <si>
    <t>1.CHIR ODD9</t>
  </si>
  <si>
    <t>(27lůžek)</t>
  </si>
  <si>
    <t>(24lůžek)</t>
  </si>
  <si>
    <t>(26lůžek)</t>
  </si>
  <si>
    <t>(13lůžek)</t>
  </si>
  <si>
    <t>(21lůžek)</t>
  </si>
  <si>
    <t>8, 4</t>
  </si>
  <si>
    <t>15ks 8pozic a 5ks 4pozice (15lůžek)</t>
  </si>
  <si>
    <t>DK JIP21C</t>
  </si>
  <si>
    <t>DK ODD21A</t>
  </si>
  <si>
    <t>(14lůžek)</t>
  </si>
  <si>
    <t>(2) pracoviště anestezie KCHIR</t>
  </si>
  <si>
    <t>Dávkovač PCA</t>
  </si>
  <si>
    <t>Pumpy univerzální nebo dedikované sety</t>
  </si>
  <si>
    <t>Pumpy dedikované sety</t>
  </si>
  <si>
    <t>Pumpy univerzální sety</t>
  </si>
  <si>
    <t>3.IK</t>
  </si>
  <si>
    <t>URGENT</t>
  </si>
  <si>
    <t>NEUR</t>
  </si>
  <si>
    <t>PLIC</t>
  </si>
  <si>
    <t>HOK amb</t>
  </si>
  <si>
    <t>dle mého starého emailu - přeposláno, kompletní obměna JIP</t>
  </si>
  <si>
    <t>(40) všechna pracoviště anestezie FNOL (2dávkovače+1pumpa)+NCHIR OS</t>
  </si>
  <si>
    <t>Vlna</t>
  </si>
  <si>
    <t>pro potřebu  iv. Solumedrolů a Endoxanů na odd. 39 revmatologie, bude vysaturováno z dodávky z 1.chir</t>
  </si>
  <si>
    <t>I.IK - denní stacionář</t>
  </si>
  <si>
    <t>(3 pumpy na stacík, 2 pumpy s.s. Zelinková (potřebuje Space P))</t>
  </si>
  <si>
    <t>navíc požadují 3 ks transfuzní pumpy Alaris, 1 ks enterální pumpy - bez odpovědi</t>
  </si>
  <si>
    <t>HOK 5B</t>
  </si>
  <si>
    <t>HOK 5C</t>
  </si>
  <si>
    <t>HOK 5A</t>
  </si>
  <si>
    <r>
      <t xml:space="preserve">univerzální set, malý rozměr, (celkově bude ještě 21ks B.Braun C+ na cytosety) - </t>
    </r>
    <r>
      <rPr>
        <sz val="11"/>
        <color rgb="FFFF0000"/>
        <rFont val="Calibri"/>
        <family val="2"/>
        <charset val="238"/>
        <scheme val="minor"/>
      </rPr>
      <t>v emailu (Labudíková) je počet 10 ks na ambulanci+2 ks pumpy separátor</t>
    </r>
  </si>
  <si>
    <t>báze jsme si doplnili dle počtu lůžek na URGENT - EMR, pumpy dle Kuby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</si>
</sst>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5" xfId="0" applyNumberFormat="1" applyFill="1" applyBorder="1"/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4" xfId="0" applyNumberFormat="1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2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0" fontId="2" fillId="3" borderId="2" xfId="0" applyNumberFormat="1" applyFont="1" applyFill="1" applyBorder="1"/>
    <xf numFmtId="164" fontId="0" fillId="0" borderId="1" xfId="0" applyNumberFormat="1" applyFill="1" applyBorder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164" fontId="2" fillId="0" borderId="2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/>
    <xf numFmtId="0" fontId="2" fillId="4" borderId="1" xfId="0" applyNumberFormat="1" applyFont="1" applyFill="1" applyBorder="1"/>
    <xf numFmtId="164" fontId="0" fillId="4" borderId="1" xfId="0" applyNumberForma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H19" sqref="H19"/>
    </sheetView>
  </sheetViews>
  <sheetFormatPr defaultColWidth="17.140625" defaultRowHeight="15" x14ac:dyDescent="0.25"/>
  <cols>
    <col min="1" max="1" width="19.85546875" style="1" customWidth="1"/>
    <col min="2" max="3" width="9.7109375" style="1" customWidth="1"/>
    <col min="4" max="6" width="9.42578125" style="2" customWidth="1"/>
    <col min="7" max="7" width="14.42578125" style="2" customWidth="1"/>
    <col min="8" max="8" width="10.85546875" style="2" customWidth="1"/>
    <col min="9" max="10" width="9.42578125" style="2" customWidth="1"/>
    <col min="11" max="11" width="7.5703125" style="2" customWidth="1"/>
    <col min="12" max="12" width="68.85546875" customWidth="1"/>
  </cols>
  <sheetData>
    <row r="1" spans="1:12" ht="39.75" customHeight="1" thickBot="1" x14ac:dyDescent="0.3">
      <c r="A1" s="10" t="s">
        <v>0</v>
      </c>
      <c r="B1" s="22" t="s">
        <v>37</v>
      </c>
      <c r="C1" s="22" t="s">
        <v>37</v>
      </c>
      <c r="D1" s="6" t="s">
        <v>6</v>
      </c>
      <c r="E1" s="6" t="s">
        <v>5</v>
      </c>
      <c r="F1" s="6" t="s">
        <v>26</v>
      </c>
      <c r="G1" s="6" t="s">
        <v>27</v>
      </c>
      <c r="H1" s="6" t="s">
        <v>28</v>
      </c>
      <c r="I1" s="6" t="s">
        <v>29</v>
      </c>
      <c r="J1" s="6" t="s">
        <v>3</v>
      </c>
      <c r="K1" s="7" t="s">
        <v>10</v>
      </c>
      <c r="L1" s="8" t="s">
        <v>9</v>
      </c>
    </row>
    <row r="2" spans="1:12" x14ac:dyDescent="0.25">
      <c r="A2" s="11" t="s">
        <v>1</v>
      </c>
      <c r="B2" s="23"/>
      <c r="C2" s="23">
        <v>1</v>
      </c>
      <c r="D2" s="12">
        <v>60</v>
      </c>
      <c r="E2" s="12">
        <v>0</v>
      </c>
      <c r="F2" s="12">
        <v>15</v>
      </c>
      <c r="G2" s="12">
        <v>70</v>
      </c>
      <c r="H2" s="12">
        <v>0</v>
      </c>
      <c r="I2" s="12">
        <v>0</v>
      </c>
      <c r="J2" s="12">
        <v>20</v>
      </c>
      <c r="K2" s="5" t="s">
        <v>20</v>
      </c>
      <c r="L2" s="14" t="s">
        <v>21</v>
      </c>
    </row>
    <row r="3" spans="1:12" x14ac:dyDescent="0.25">
      <c r="A3" s="15" t="s">
        <v>2</v>
      </c>
      <c r="B3" s="15">
        <v>1</v>
      </c>
      <c r="C3" s="15"/>
      <c r="D3" s="3">
        <v>13</v>
      </c>
      <c r="E3" s="3">
        <v>0</v>
      </c>
      <c r="F3" s="3">
        <v>0</v>
      </c>
      <c r="G3" s="3">
        <v>0</v>
      </c>
      <c r="H3" s="3">
        <v>0</v>
      </c>
      <c r="I3" s="3">
        <v>13</v>
      </c>
      <c r="J3" s="3">
        <v>0</v>
      </c>
      <c r="K3" s="3"/>
      <c r="L3" s="16" t="s">
        <v>18</v>
      </c>
    </row>
    <row r="4" spans="1:12" x14ac:dyDescent="0.25">
      <c r="A4" s="15" t="s">
        <v>7</v>
      </c>
      <c r="B4" s="15">
        <v>1</v>
      </c>
      <c r="C4" s="15"/>
      <c r="D4" s="3">
        <v>76</v>
      </c>
      <c r="E4" s="3">
        <v>6</v>
      </c>
      <c r="F4" s="3">
        <v>0</v>
      </c>
      <c r="G4" s="3">
        <v>0</v>
      </c>
      <c r="H4" s="3">
        <v>0</v>
      </c>
      <c r="I4" s="3">
        <v>41</v>
      </c>
      <c r="J4" s="3">
        <v>0</v>
      </c>
      <c r="K4" s="3"/>
      <c r="L4" s="16" t="s">
        <v>36</v>
      </c>
    </row>
    <row r="5" spans="1:12" x14ac:dyDescent="0.25">
      <c r="A5" s="15" t="s">
        <v>4</v>
      </c>
      <c r="B5" s="15">
        <v>1</v>
      </c>
      <c r="C5" s="15"/>
      <c r="D5" s="3">
        <v>0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/>
      <c r="L5" s="16" t="s">
        <v>25</v>
      </c>
    </row>
    <row r="6" spans="1:12" x14ac:dyDescent="0.25">
      <c r="A6" s="27" t="s">
        <v>22</v>
      </c>
      <c r="B6" s="27"/>
      <c r="C6" s="27"/>
      <c r="D6" s="28">
        <v>0</v>
      </c>
      <c r="E6" s="28">
        <v>0</v>
      </c>
      <c r="F6" s="28">
        <v>0</v>
      </c>
      <c r="G6" s="28">
        <v>0</v>
      </c>
      <c r="H6" s="29">
        <v>45</v>
      </c>
      <c r="I6" s="28">
        <v>0</v>
      </c>
      <c r="J6" s="28">
        <v>0</v>
      </c>
      <c r="K6" s="28">
        <v>0</v>
      </c>
      <c r="L6" s="30">
        <v>0</v>
      </c>
    </row>
    <row r="7" spans="1:12" x14ac:dyDescent="0.25">
      <c r="A7" s="15" t="s">
        <v>23</v>
      </c>
      <c r="B7" s="15"/>
      <c r="C7" s="15">
        <v>1</v>
      </c>
      <c r="D7" s="3">
        <v>10</v>
      </c>
      <c r="E7" s="3">
        <v>0</v>
      </c>
      <c r="F7" s="3">
        <v>0</v>
      </c>
      <c r="G7" s="3">
        <v>0</v>
      </c>
      <c r="H7" s="3">
        <v>18</v>
      </c>
      <c r="I7" s="3">
        <v>0</v>
      </c>
      <c r="J7" s="3">
        <v>0</v>
      </c>
      <c r="K7" s="3"/>
      <c r="L7" s="16" t="s">
        <v>19</v>
      </c>
    </row>
    <row r="8" spans="1:12" x14ac:dyDescent="0.25">
      <c r="A8" s="15" t="s">
        <v>11</v>
      </c>
      <c r="B8" s="15"/>
      <c r="C8" s="15">
        <v>1</v>
      </c>
      <c r="D8" s="3">
        <v>13</v>
      </c>
      <c r="E8" s="3">
        <v>0</v>
      </c>
      <c r="F8" s="3">
        <v>0</v>
      </c>
      <c r="G8" s="3">
        <v>0</v>
      </c>
      <c r="H8" s="3">
        <v>16</v>
      </c>
      <c r="I8" s="3">
        <v>0</v>
      </c>
      <c r="J8" s="3">
        <v>0</v>
      </c>
      <c r="K8" s="3"/>
      <c r="L8" s="16" t="s">
        <v>24</v>
      </c>
    </row>
    <row r="9" spans="1:12" x14ac:dyDescent="0.25">
      <c r="A9" s="15" t="s">
        <v>12</v>
      </c>
      <c r="B9" s="15">
        <v>1</v>
      </c>
      <c r="C9" s="15"/>
      <c r="D9" s="3">
        <v>6</v>
      </c>
      <c r="E9" s="3">
        <v>0</v>
      </c>
      <c r="F9" s="3">
        <v>0</v>
      </c>
      <c r="G9" s="3">
        <v>27</v>
      </c>
      <c r="H9" s="3">
        <v>0</v>
      </c>
      <c r="I9" s="3">
        <v>0</v>
      </c>
      <c r="J9" s="3">
        <v>0</v>
      </c>
      <c r="K9" s="3"/>
      <c r="L9" s="16" t="s">
        <v>15</v>
      </c>
    </row>
    <row r="10" spans="1:12" x14ac:dyDescent="0.25">
      <c r="A10" s="15" t="s">
        <v>13</v>
      </c>
      <c r="B10" s="15">
        <v>1</v>
      </c>
      <c r="C10" s="15"/>
      <c r="D10" s="3">
        <v>4</v>
      </c>
      <c r="E10" s="3">
        <v>0</v>
      </c>
      <c r="F10" s="3">
        <v>0</v>
      </c>
      <c r="G10" s="3">
        <v>24</v>
      </c>
      <c r="H10" s="3">
        <v>0</v>
      </c>
      <c r="I10" s="3">
        <v>0</v>
      </c>
      <c r="J10" s="3">
        <v>0</v>
      </c>
      <c r="K10" s="3"/>
      <c r="L10" s="16" t="s">
        <v>16</v>
      </c>
    </row>
    <row r="11" spans="1:12" x14ac:dyDescent="0.25">
      <c r="A11" s="15" t="s">
        <v>14</v>
      </c>
      <c r="B11" s="15">
        <v>1</v>
      </c>
      <c r="C11" s="15"/>
      <c r="D11" s="3">
        <v>6</v>
      </c>
      <c r="E11" s="3">
        <v>0</v>
      </c>
      <c r="F11" s="3">
        <v>0</v>
      </c>
      <c r="G11" s="3">
        <v>26</v>
      </c>
      <c r="H11" s="3">
        <v>0</v>
      </c>
      <c r="I11" s="3">
        <v>0</v>
      </c>
      <c r="J11" s="3">
        <v>0</v>
      </c>
      <c r="K11" s="3"/>
      <c r="L11" s="16" t="s">
        <v>17</v>
      </c>
    </row>
    <row r="12" spans="1:12" ht="30" x14ac:dyDescent="0.25">
      <c r="A12" s="15" t="s">
        <v>30</v>
      </c>
      <c r="B12" s="15">
        <v>0</v>
      </c>
      <c r="C12" s="15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25">
        <v>6</v>
      </c>
      <c r="J12" s="3">
        <v>0</v>
      </c>
      <c r="K12" s="3"/>
      <c r="L12" s="24" t="s">
        <v>38</v>
      </c>
    </row>
    <row r="13" spans="1:12" x14ac:dyDescent="0.25">
      <c r="A13" s="15" t="s">
        <v>31</v>
      </c>
      <c r="B13" s="15">
        <v>1</v>
      </c>
      <c r="C13" s="15"/>
      <c r="D13" s="3">
        <v>20</v>
      </c>
      <c r="E13" s="3">
        <v>0</v>
      </c>
      <c r="F13" s="3">
        <v>0</v>
      </c>
      <c r="G13" s="17">
        <v>2</v>
      </c>
      <c r="H13" s="3">
        <v>0</v>
      </c>
      <c r="I13" s="3">
        <v>0</v>
      </c>
      <c r="J13" s="17">
        <v>4</v>
      </c>
      <c r="K13" s="3"/>
      <c r="L13" s="21" t="s">
        <v>46</v>
      </c>
    </row>
    <row r="14" spans="1:12" x14ac:dyDescent="0.25">
      <c r="A14" s="15" t="s">
        <v>32</v>
      </c>
      <c r="B14" s="15"/>
      <c r="C14" s="15">
        <v>1</v>
      </c>
      <c r="D14" s="17">
        <v>54</v>
      </c>
      <c r="E14" s="3">
        <v>0</v>
      </c>
      <c r="F14" s="3">
        <v>0</v>
      </c>
      <c r="G14" s="3">
        <v>26</v>
      </c>
      <c r="H14" s="3">
        <v>0</v>
      </c>
      <c r="I14" s="3">
        <v>0</v>
      </c>
      <c r="J14" s="3">
        <v>18</v>
      </c>
      <c r="K14" s="3"/>
      <c r="L14" s="21" t="s">
        <v>35</v>
      </c>
    </row>
    <row r="15" spans="1:12" ht="30" x14ac:dyDescent="0.25">
      <c r="A15" s="15" t="s">
        <v>33</v>
      </c>
      <c r="B15" s="15">
        <v>1</v>
      </c>
      <c r="C15" s="15"/>
      <c r="D15" s="3">
        <v>5</v>
      </c>
      <c r="E15" s="3">
        <v>0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/>
      <c r="L15" s="21" t="s">
        <v>41</v>
      </c>
    </row>
    <row r="16" spans="1:12" ht="45" x14ac:dyDescent="0.25">
      <c r="A16" s="18" t="s">
        <v>34</v>
      </c>
      <c r="B16" s="18">
        <v>1</v>
      </c>
      <c r="C16" s="18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20">
        <v>25</v>
      </c>
      <c r="J16" s="4">
        <v>0</v>
      </c>
      <c r="K16" s="4"/>
      <c r="L16" s="19" t="s">
        <v>45</v>
      </c>
    </row>
    <row r="17" spans="1:12" x14ac:dyDescent="0.25">
      <c r="A17" s="18" t="s">
        <v>42</v>
      </c>
      <c r="B17" s="18"/>
      <c r="C17" s="18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8</v>
      </c>
      <c r="J17" s="4">
        <v>0</v>
      </c>
      <c r="K17" s="4"/>
      <c r="L17" s="19"/>
    </row>
    <row r="18" spans="1:12" x14ac:dyDescent="0.25">
      <c r="A18" s="18" t="s">
        <v>43</v>
      </c>
      <c r="B18" s="18"/>
      <c r="C18" s="18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16</v>
      </c>
      <c r="J18" s="4">
        <v>0</v>
      </c>
      <c r="K18" s="4"/>
      <c r="L18" s="19"/>
    </row>
    <row r="19" spans="1:12" x14ac:dyDescent="0.25">
      <c r="A19" s="18" t="s">
        <v>44</v>
      </c>
      <c r="B19" s="18"/>
      <c r="C19" s="18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10</v>
      </c>
      <c r="J19" s="4">
        <v>0</v>
      </c>
      <c r="K19" s="4"/>
      <c r="L19" s="19"/>
    </row>
    <row r="20" spans="1:12" ht="15.75" thickBot="1" x14ac:dyDescent="0.3">
      <c r="A20" s="18" t="s">
        <v>39</v>
      </c>
      <c r="B20" s="18"/>
      <c r="C20" s="18"/>
      <c r="D20" s="4">
        <v>3</v>
      </c>
      <c r="E20" s="4">
        <v>0</v>
      </c>
      <c r="F20" s="4">
        <v>0</v>
      </c>
      <c r="G20" s="4">
        <v>0</v>
      </c>
      <c r="H20" s="4">
        <v>0</v>
      </c>
      <c r="I20" s="4">
        <v>5</v>
      </c>
      <c r="J20" s="4">
        <v>0</v>
      </c>
      <c r="K20" s="4">
        <v>0</v>
      </c>
      <c r="L20" s="26" t="s">
        <v>40</v>
      </c>
    </row>
    <row r="21" spans="1:12" ht="15.75" thickBot="1" x14ac:dyDescent="0.3">
      <c r="A21" s="10" t="s">
        <v>8</v>
      </c>
      <c r="B21" s="10">
        <f>B2*SUM(D2:J2)+B3*SUM(D3:J3)+B4*SUM(D4:J4)+B5*SUM(D5:J5)+B6*SUM(D6:J6)+B7*SUM(D7:J7)+B8*SUM(D8:J8)+B9*SUM(D9:J9)+B10*SUM(D10:J10)+B11*SUM(D11:J11)+B12*SUM(D12:J12)+B13*SUM(D13:J13)+B14*SUM(D14:J14)+B15*SUM(D15:J15)+B16*SUM(D16:J16)</f>
        <v>315</v>
      </c>
      <c r="C21" s="10">
        <f>C2*SUM(D2:J2)+C3*SUM(D3:J3)+C4*SUM(D4:J4)+C5*SUM(D5:J5)+C6*SUM(D6:J6)+C7*SUM(D7:J7)+C8*SUM(D8:J8)+C9*SUM(D9:J9)+C10*SUM(D10:J10)+C11*SUM(D11:J11)+C12*SUM(D12:J12)+C13*SUM(D13:J13)+C14*SUM(D14:J14)+C15*SUM(D15:J15)+C16*SUM(D16:J16)</f>
        <v>320</v>
      </c>
      <c r="D21" s="13">
        <f t="shared" ref="D21:J21" si="0">SUM(D2:D20)</f>
        <v>270</v>
      </c>
      <c r="E21" s="13">
        <f t="shared" si="0"/>
        <v>12</v>
      </c>
      <c r="F21" s="13">
        <f t="shared" si="0"/>
        <v>15</v>
      </c>
      <c r="G21" s="13">
        <f t="shared" si="0"/>
        <v>186</v>
      </c>
      <c r="H21" s="13">
        <f t="shared" si="0"/>
        <v>79</v>
      </c>
      <c r="I21" s="13">
        <f t="shared" si="0"/>
        <v>124</v>
      </c>
      <c r="J21" s="13">
        <f t="shared" si="0"/>
        <v>42</v>
      </c>
      <c r="K21" s="9"/>
      <c r="L21" s="13">
        <f>SUM(B21:C21)</f>
        <v>635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Slaninová Nikola, Ing.</cp:lastModifiedBy>
  <cp:lastPrinted>2020-06-09T09:46:58Z</cp:lastPrinted>
  <dcterms:created xsi:type="dcterms:W3CDTF">2019-04-09T08:19:10Z</dcterms:created>
  <dcterms:modified xsi:type="dcterms:W3CDTF">2021-12-22T13:25:44Z</dcterms:modified>
</cp:coreProperties>
</file>