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2980402\Documents\nabídky\"/>
    </mc:Choice>
  </mc:AlternateContent>
  <bookViews>
    <workbookView xWindow="360" yWindow="312" windowWidth="12120" windowHeight="8640"/>
  </bookViews>
  <sheets>
    <sheet name="Cenová nabídka_KLIENT" sheetId="1" r:id="rId1"/>
    <sheet name="Interní podklady k CN" sheetId="3" state="hidden" r:id="rId2"/>
  </sheets>
  <definedNames>
    <definedName name="_xlnm.Print_Area" localSheetId="0">'Cenová nabídka_KLIENT'!$A$1:$G$49</definedName>
    <definedName name="_xlnm.Print_Titles" localSheetId="0">'Cenová nabídka_KLIENT'!$24:$24</definedName>
  </definedNames>
  <calcPr calcId="162913"/>
</workbook>
</file>

<file path=xl/calcChain.xml><?xml version="1.0" encoding="utf-8"?>
<calcChain xmlns="http://schemas.openxmlformats.org/spreadsheetml/2006/main">
  <c r="G39" i="1" l="1"/>
  <c r="G42" i="1" s="1"/>
  <c r="G41" i="1" l="1"/>
  <c r="F4" i="1" l="1"/>
  <c r="F6" i="1" l="1"/>
</calcChain>
</file>

<file path=xl/comments1.xml><?xml version="1.0" encoding="utf-8"?>
<comments xmlns="http://schemas.openxmlformats.org/spreadsheetml/2006/main">
  <authors>
    <author>Katerina Velfelova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UKÁZKA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Upravit podle kategorie DPH, ve kterém se daný materiál nachází (15 % nebo 21 %) ZADÁVAT BEZ MEZER mezi číslem a %!!!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např. Freight costs</t>
        </r>
      </text>
    </comment>
  </commentList>
</comments>
</file>

<file path=xl/sharedStrings.xml><?xml version="1.0" encoding="utf-8"?>
<sst xmlns="http://schemas.openxmlformats.org/spreadsheetml/2006/main" count="39" uniqueCount="39">
  <si>
    <t>SUBTOTAL</t>
  </si>
  <si>
    <t>Cenová nabídka</t>
  </si>
  <si>
    <t>DATUM:</t>
  </si>
  <si>
    <t>Cenová nabídka č.</t>
  </si>
  <si>
    <t>Cenová nabídka platná do:</t>
  </si>
  <si>
    <t>Praha 4 - Pankrác, 140 00</t>
  </si>
  <si>
    <t>Na Strži 65 /1702</t>
  </si>
  <si>
    <t>Tel.: +420 261 142 520</t>
  </si>
  <si>
    <t>Email:</t>
  </si>
  <si>
    <t>Jméno</t>
  </si>
  <si>
    <t>Kontakní osoba</t>
  </si>
  <si>
    <t>Adresa</t>
  </si>
  <si>
    <t>Město, PSČ</t>
  </si>
  <si>
    <t>SAZBA DPH %</t>
  </si>
  <si>
    <t>OBJEDNACÍ KÓD</t>
  </si>
  <si>
    <t>POPIS MATERIÁLU</t>
  </si>
  <si>
    <t>CELKEM
bez DPH</t>
  </si>
  <si>
    <t>CENA za kus
bez DPH</t>
  </si>
  <si>
    <t>POČET
kusů</t>
  </si>
  <si>
    <t>CELKEM s DPH</t>
  </si>
  <si>
    <t>POLOŽKA</t>
  </si>
  <si>
    <t>Mobil / Email</t>
  </si>
  <si>
    <t>K DISKUZI</t>
  </si>
  <si>
    <t>ZÁKAZNÍK</t>
  </si>
  <si>
    <t>Poznámky:</t>
  </si>
  <si>
    <t>Připravil (a):</t>
  </si>
  <si>
    <t>Dne:</t>
  </si>
  <si>
    <t>Kontakt:</t>
  </si>
  <si>
    <t>DPH</t>
  </si>
  <si>
    <t>doprava a dodání zdarma</t>
  </si>
  <si>
    <t>Mgr. Štěpánka Bieblová</t>
  </si>
  <si>
    <t>70106.3646</t>
  </si>
  <si>
    <t>CIS 95400 - Cardiac Intervention Set</t>
  </si>
  <si>
    <t>30SB2019</t>
  </si>
  <si>
    <t>Getinge Czech Republic s.r.o.</t>
  </si>
  <si>
    <t>FN Olomouc</t>
  </si>
  <si>
    <t>I. P. Pavlova 185/6</t>
  </si>
  <si>
    <t>Olomouc</t>
  </si>
  <si>
    <t>stepanka.bieblova@getinge.com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</si>
</sst>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@\ \ "/>
    <numFmt numFmtId="166" formatCode="_(&quot;CZK&quot;* #,##0.00_);_(&quot;CZK&quot;* \(#,##0.00\);_(&quot;CZK&quot;* &quot;-&quot;??_);_(@_)"/>
    <numFmt numFmtId="167" formatCode="#,##0.00\ &quot;Kč&quot;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48"/>
      <name val="Arial"/>
      <family val="2"/>
      <charset val="238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6"/>
      <color theme="1" tint="0.249977111117893"/>
      <name val="Arial"/>
      <family val="2"/>
      <scheme val="major"/>
    </font>
    <font>
      <sz val="16"/>
      <color theme="1" tint="0.249977111117893"/>
      <name val="Arial"/>
      <family val="2"/>
      <scheme val="maj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sz val="12"/>
      <name val="Arial"/>
      <family val="2"/>
      <charset val="238"/>
      <scheme val="major"/>
    </font>
    <font>
      <b/>
      <sz val="12"/>
      <name val="Arial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36"/>
      <color theme="0" tint="-0.34998626667073579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Calibri"/>
      <family val="2"/>
      <charset val="238"/>
    </font>
    <font>
      <b/>
      <sz val="9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sz val="12"/>
      <name val="Arial"/>
      <family val="2"/>
      <charset val="238"/>
      <scheme val="maj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Arial"/>
      <family val="2"/>
      <charset val="238"/>
    </font>
    <font>
      <sz val="12"/>
      <color rgb="FF44444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4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6" fillId="0" borderId="0" xfId="0" applyFont="1" applyBorder="1" applyAlignment="1"/>
    <xf numFmtId="165" fontId="15" fillId="0" borderId="0" xfId="0" applyNumberFormat="1" applyFont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14" fillId="0" borderId="0" xfId="0" applyFont="1" applyBorder="1" applyAlignment="1"/>
    <xf numFmtId="164" fontId="8" fillId="2" borderId="2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0" fontId="7" fillId="0" borderId="9" xfId="0" applyNumberFormat="1" applyFont="1" applyFill="1" applyBorder="1" applyAlignment="1">
      <alignment horizontal="right" vertical="center"/>
    </xf>
    <xf numFmtId="167" fontId="22" fillId="0" borderId="5" xfId="0" applyNumberFormat="1" applyFont="1" applyBorder="1"/>
    <xf numFmtId="10" fontId="7" fillId="0" borderId="0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5" fontId="15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/>
    <xf numFmtId="164" fontId="8" fillId="0" borderId="8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0" fontId="28" fillId="0" borderId="12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21" fillId="0" borderId="0" xfId="0" applyFont="1" applyBorder="1" applyAlignment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6" fontId="32" fillId="0" borderId="5" xfId="0" applyNumberFormat="1" applyFont="1" applyBorder="1" applyAlignment="1">
      <alignment horizontal="left"/>
    </xf>
    <xf numFmtId="0" fontId="30" fillId="0" borderId="5" xfId="0" applyFont="1" applyBorder="1" applyAlignment="1">
      <alignment vertical="center"/>
    </xf>
    <xf numFmtId="166" fontId="32" fillId="0" borderId="5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0" fillId="0" borderId="5" xfId="0" applyBorder="1"/>
    <xf numFmtId="164" fontId="8" fillId="2" borderId="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right"/>
    </xf>
    <xf numFmtId="0" fontId="26" fillId="0" borderId="16" xfId="0" applyFont="1" applyBorder="1" applyAlignment="1">
      <alignment horizontal="right" vertical="center"/>
    </xf>
    <xf numFmtId="0" fontId="28" fillId="0" borderId="16" xfId="0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33" fillId="0" borderId="16" xfId="2" applyFont="1" applyBorder="1" applyAlignment="1"/>
    <xf numFmtId="0" fontId="27" fillId="0" borderId="16" xfId="2" applyFont="1" applyBorder="1" applyAlignment="1"/>
    <xf numFmtId="0" fontId="25" fillId="0" borderId="5" xfId="0" applyFont="1" applyBorder="1"/>
    <xf numFmtId="0" fontId="14" fillId="3" borderId="0" xfId="0" applyFont="1" applyFill="1" applyBorder="1" applyAlignment="1">
      <alignment horizontal="left" vertical="center"/>
    </xf>
    <xf numFmtId="3" fontId="14" fillId="3" borderId="0" xfId="0" applyNumberFormat="1" applyFont="1" applyFill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14" fillId="3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Alignment="1">
      <alignment horizontal="right" vertical="center"/>
    </xf>
    <xf numFmtId="0" fontId="7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4" fillId="0" borderId="0" xfId="0" applyFont="1"/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28" fillId="0" borderId="20" xfId="0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25" fillId="0" borderId="8" xfId="0" applyFont="1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-688029</xdr:colOff>
      <xdr:row>39</xdr:row>
      <xdr:rowOff>150789</xdr:rowOff>
    </xdr:from>
    <xdr:to>
      <xdr:col>0</xdr:col>
      <xdr:colOff>-688029</xdr:colOff>
      <xdr:row>40</xdr:row>
      <xdr:rowOff>220431</xdr:rowOff>
    </xdr:to>
    <xdr:cxnSp macro="">
      <xdr:nvCxnSpPr>
        <xdr:cNvPr id="25" name="AutoShape 6"/>
        <xdr:cNvCxnSpPr>
          <a:cxnSpLocks noChangeShapeType="1"/>
        </xdr:cNvCxnSpPr>
      </xdr:nvCxnSpPr>
      <xdr:spPr bwMode="auto">
        <a:xfrm>
          <a:off x="-688029" y="8328682"/>
          <a:ext cx="0" cy="3145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bieblova@geting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topLeftCell="A5" zoomScaleNormal="100" zoomScaleSheetLayoutView="100" workbookViewId="0">
      <selection activeCell="F15" sqref="F15"/>
    </sheetView>
  </sheetViews>
  <sheetFormatPr defaultColWidth="9.109375" defaultRowHeight="13.2" x14ac:dyDescent="0.25"/>
  <cols>
    <col min="1" max="1" width="8.5546875" style="1" customWidth="1"/>
    <col min="2" max="2" width="14.33203125" style="48" customWidth="1"/>
    <col min="3" max="3" width="47.5546875" style="1" customWidth="1"/>
    <col min="4" max="4" width="37.88671875" style="1" hidden="1" customWidth="1"/>
    <col min="5" max="5" width="30" style="1" customWidth="1"/>
    <col min="6" max="6" width="18.109375" style="1" customWidth="1"/>
    <col min="7" max="7" width="21.5546875" style="1" customWidth="1"/>
    <col min="8" max="16384" width="9.109375" style="1"/>
  </cols>
  <sheetData>
    <row r="1" spans="1:7" ht="54" customHeight="1" x14ac:dyDescent="0.25">
      <c r="A1" s="80" t="s">
        <v>1</v>
      </c>
      <c r="B1" s="80"/>
      <c r="C1" s="80"/>
      <c r="D1" s="80"/>
      <c r="E1" s="80"/>
      <c r="F1" s="80"/>
    </row>
    <row r="2" spans="1:7" ht="21" x14ac:dyDescent="0.25">
      <c r="A2" s="89" t="s">
        <v>34</v>
      </c>
      <c r="B2" s="90"/>
      <c r="C2" s="90"/>
      <c r="D2" s="2"/>
      <c r="E2" s="2"/>
      <c r="F2" s="2"/>
    </row>
    <row r="3" spans="1:7" ht="15" x14ac:dyDescent="0.25">
      <c r="A3" s="17" t="s">
        <v>6</v>
      </c>
      <c r="B3" s="42"/>
      <c r="C3" s="17"/>
      <c r="D3" s="5"/>
      <c r="E3" s="5"/>
      <c r="F3" s="5"/>
    </row>
    <row r="4" spans="1:7" ht="15.6" x14ac:dyDescent="0.25">
      <c r="A4" s="17" t="s">
        <v>5</v>
      </c>
      <c r="B4" s="42"/>
      <c r="C4" s="17"/>
      <c r="D4" s="18"/>
      <c r="E4" s="19" t="s">
        <v>2</v>
      </c>
      <c r="F4" s="20">
        <f ca="1">TODAY()</f>
        <v>43570</v>
      </c>
    </row>
    <row r="5" spans="1:7" ht="15.6" x14ac:dyDescent="0.25">
      <c r="A5" s="84" t="s">
        <v>7</v>
      </c>
      <c r="B5" s="84"/>
      <c r="C5" s="85"/>
      <c r="D5" s="18"/>
      <c r="E5" s="19" t="s">
        <v>3</v>
      </c>
      <c r="F5" s="17" t="s">
        <v>33</v>
      </c>
    </row>
    <row r="6" spans="1:7" ht="15.6" x14ac:dyDescent="0.25">
      <c r="A6" s="82"/>
      <c r="B6" s="82"/>
      <c r="C6" s="83"/>
      <c r="D6" s="95" t="s">
        <v>4</v>
      </c>
      <c r="E6" s="95"/>
      <c r="F6" s="20">
        <f ca="1">TODAY() + 90</f>
        <v>43660</v>
      </c>
    </row>
    <row r="7" spans="1:7" s="8" customFormat="1" ht="15" x14ac:dyDescent="0.25">
      <c r="A7" s="24"/>
      <c r="B7" s="43"/>
      <c r="C7" s="24"/>
      <c r="D7" s="21"/>
      <c r="E7" s="21"/>
      <c r="F7" s="21"/>
    </row>
    <row r="8" spans="1:7" ht="21" x14ac:dyDescent="0.25">
      <c r="A8" s="89" t="s">
        <v>23</v>
      </c>
      <c r="B8" s="90"/>
      <c r="C8" s="90"/>
      <c r="D8" s="18"/>
      <c r="E8" s="18"/>
      <c r="F8" s="18"/>
    </row>
    <row r="9" spans="1:7" ht="15" x14ac:dyDescent="0.25">
      <c r="A9" s="84" t="s">
        <v>9</v>
      </c>
      <c r="B9" s="84"/>
      <c r="C9" s="99" t="s">
        <v>35</v>
      </c>
      <c r="D9" s="18"/>
      <c r="E9" s="18"/>
      <c r="F9" s="18"/>
    </row>
    <row r="10" spans="1:7" ht="15" x14ac:dyDescent="0.25">
      <c r="A10" s="84" t="s">
        <v>11</v>
      </c>
      <c r="B10" s="84"/>
      <c r="C10" s="100" t="s">
        <v>36</v>
      </c>
    </row>
    <row r="11" spans="1:7" ht="15.6" x14ac:dyDescent="0.25">
      <c r="A11" s="84" t="s">
        <v>12</v>
      </c>
      <c r="B11" s="84"/>
      <c r="C11" s="101" t="s">
        <v>37</v>
      </c>
      <c r="D11" s="25"/>
      <c r="E11" s="26"/>
      <c r="F11" s="18"/>
    </row>
    <row r="12" spans="1:7" ht="15.6" x14ac:dyDescent="0.25">
      <c r="A12" s="84" t="s">
        <v>10</v>
      </c>
      <c r="B12" s="84"/>
      <c r="C12" s="57"/>
      <c r="D12" s="25"/>
      <c r="E12" s="26"/>
      <c r="F12" s="22"/>
    </row>
    <row r="13" spans="1:7" ht="15.6" x14ac:dyDescent="0.25">
      <c r="A13" s="84" t="s">
        <v>21</v>
      </c>
      <c r="B13" s="84"/>
      <c r="C13" s="23"/>
      <c r="D13" s="25"/>
      <c r="E13" s="26"/>
      <c r="F13" s="18"/>
    </row>
    <row r="14" spans="1:7" x14ac:dyDescent="0.25">
      <c r="A14" s="2"/>
      <c r="B14" s="44"/>
      <c r="C14" s="2"/>
      <c r="D14" s="2"/>
      <c r="E14" s="2"/>
      <c r="F14" s="2"/>
    </row>
    <row r="16" spans="1:7" ht="15.6" x14ac:dyDescent="0.3">
      <c r="A16" s="93" t="s">
        <v>24</v>
      </c>
      <c r="B16" s="94"/>
      <c r="C16" s="96"/>
      <c r="D16" s="96"/>
      <c r="E16" s="96"/>
      <c r="F16" s="96"/>
      <c r="G16" s="12"/>
    </row>
    <row r="17" spans="1:7" ht="15" x14ac:dyDescent="0.25">
      <c r="A17" s="13"/>
      <c r="B17" s="45"/>
      <c r="C17" s="11"/>
      <c r="D17" s="11"/>
      <c r="E17" s="11"/>
      <c r="F17" s="11"/>
      <c r="G17" s="12"/>
    </row>
    <row r="18" spans="1:7" ht="15.6" x14ac:dyDescent="0.3">
      <c r="A18" s="10"/>
      <c r="B18" s="87" t="s">
        <v>29</v>
      </c>
      <c r="C18" s="88"/>
      <c r="D18" s="11"/>
      <c r="E18" s="11"/>
      <c r="F18" s="11"/>
      <c r="G18" s="12"/>
    </row>
    <row r="19" spans="1:7" ht="15.6" x14ac:dyDescent="0.3">
      <c r="A19" s="28"/>
      <c r="B19" s="56"/>
      <c r="C19" s="58"/>
      <c r="D19" s="11"/>
      <c r="E19" s="11"/>
      <c r="F19" s="11"/>
      <c r="G19" s="12"/>
    </row>
    <row r="20" spans="1:7" ht="15.6" x14ac:dyDescent="0.3">
      <c r="A20" s="10"/>
      <c r="B20" s="45"/>
      <c r="C20" s="58"/>
      <c r="D20" s="11"/>
      <c r="E20" s="11"/>
      <c r="F20" s="11"/>
      <c r="G20" s="12"/>
    </row>
    <row r="21" spans="1:7" ht="15.6" x14ac:dyDescent="0.3">
      <c r="A21" s="10"/>
      <c r="B21" s="45"/>
      <c r="C21" s="11"/>
      <c r="D21" s="11"/>
      <c r="E21" s="11"/>
      <c r="F21" s="11"/>
      <c r="G21" s="12"/>
    </row>
    <row r="22" spans="1:7" ht="13.8" x14ac:dyDescent="0.25">
      <c r="A22" s="4"/>
      <c r="B22" s="46"/>
      <c r="C22" s="3"/>
      <c r="D22" s="3"/>
      <c r="E22" s="3"/>
      <c r="F22" s="3"/>
      <c r="G22" s="3"/>
    </row>
    <row r="23" spans="1:7" ht="13.8" x14ac:dyDescent="0.25">
      <c r="A23" s="3"/>
      <c r="B23" s="46"/>
      <c r="C23" s="3"/>
      <c r="D23" s="3"/>
      <c r="E23" s="3"/>
      <c r="F23" s="3"/>
      <c r="G23" s="3"/>
    </row>
    <row r="24" spans="1:7" s="2" customFormat="1" ht="24.6" thickBot="1" x14ac:dyDescent="0.3">
      <c r="A24" s="40" t="s">
        <v>20</v>
      </c>
      <c r="B24" s="47" t="s">
        <v>14</v>
      </c>
      <c r="C24" s="91" t="s">
        <v>15</v>
      </c>
      <c r="D24" s="92"/>
      <c r="E24" s="41" t="s">
        <v>18</v>
      </c>
      <c r="F24" s="41" t="s">
        <v>17</v>
      </c>
      <c r="G24" s="41" t="s">
        <v>16</v>
      </c>
    </row>
    <row r="25" spans="1:7" s="2" customFormat="1" ht="20.100000000000001" customHeight="1" x14ac:dyDescent="0.3">
      <c r="A25" s="114">
        <v>1</v>
      </c>
      <c r="B25" s="112" t="s">
        <v>31</v>
      </c>
      <c r="C25" s="76" t="s">
        <v>32</v>
      </c>
      <c r="D25" s="67"/>
      <c r="E25" s="60">
        <v>1</v>
      </c>
      <c r="F25" s="61">
        <v>45000</v>
      </c>
      <c r="G25" s="68">
        <v>45000</v>
      </c>
    </row>
    <row r="26" spans="1:7" s="2" customFormat="1" ht="20.100000000000001" customHeight="1" x14ac:dyDescent="0.3">
      <c r="A26" s="49">
        <v>2</v>
      </c>
      <c r="B26" s="112"/>
      <c r="C26" s="76"/>
      <c r="D26" s="67"/>
      <c r="E26" s="60"/>
      <c r="F26" s="63"/>
      <c r="G26" s="65"/>
    </row>
    <row r="27" spans="1:7" s="2" customFormat="1" ht="20.100000000000001" customHeight="1" x14ac:dyDescent="0.3">
      <c r="A27" s="113">
        <v>3</v>
      </c>
      <c r="B27" s="74"/>
      <c r="C27" s="66"/>
      <c r="D27"/>
      <c r="E27" s="60"/>
      <c r="F27" s="64"/>
      <c r="G27" s="65"/>
    </row>
    <row r="28" spans="1:7" s="2" customFormat="1" ht="20.100000000000001" customHeight="1" x14ac:dyDescent="0.25">
      <c r="A28" s="49">
        <v>4</v>
      </c>
      <c r="B28" s="75"/>
      <c r="C28" s="73"/>
      <c r="D28"/>
      <c r="E28" s="60"/>
      <c r="F28" s="52"/>
      <c r="G28" s="29"/>
    </row>
    <row r="29" spans="1:7" s="2" customFormat="1" ht="20.100000000000001" customHeight="1" x14ac:dyDescent="0.25">
      <c r="A29" s="49">
        <v>5</v>
      </c>
      <c r="B29" s="69"/>
      <c r="C29" s="73"/>
      <c r="D29"/>
      <c r="E29" s="60"/>
      <c r="F29" s="52"/>
      <c r="G29" s="29"/>
    </row>
    <row r="30" spans="1:7" s="2" customFormat="1" ht="20.100000000000001" customHeight="1" x14ac:dyDescent="0.25">
      <c r="A30" s="49">
        <v>6</v>
      </c>
      <c r="B30" s="70"/>
      <c r="C30" s="73"/>
      <c r="D30"/>
      <c r="E30" s="60"/>
      <c r="F30" s="52"/>
      <c r="G30" s="29"/>
    </row>
    <row r="31" spans="1:7" s="2" customFormat="1" ht="20.100000000000001" customHeight="1" x14ac:dyDescent="0.25">
      <c r="A31" s="49">
        <v>7</v>
      </c>
      <c r="B31" s="69"/>
      <c r="C31" s="73"/>
      <c r="D31"/>
      <c r="E31" s="60"/>
      <c r="F31" s="52"/>
      <c r="G31" s="29"/>
    </row>
    <row r="32" spans="1:7" s="2" customFormat="1" ht="20.100000000000001" customHeight="1" x14ac:dyDescent="0.25">
      <c r="A32" s="49">
        <v>8</v>
      </c>
      <c r="B32" s="71"/>
      <c r="C32" s="73"/>
      <c r="D32"/>
      <c r="E32" s="60"/>
      <c r="F32" s="52"/>
      <c r="G32" s="29"/>
    </row>
    <row r="33" spans="1:7" s="2" customFormat="1" ht="20.100000000000001" customHeight="1" x14ac:dyDescent="0.25">
      <c r="A33" s="49">
        <v>9</v>
      </c>
      <c r="B33" s="105"/>
      <c r="C33" s="73"/>
      <c r="D33"/>
      <c r="E33" s="60"/>
      <c r="F33" s="52"/>
      <c r="G33" s="29"/>
    </row>
    <row r="34" spans="1:7" s="2" customFormat="1" ht="20.100000000000001" customHeight="1" x14ac:dyDescent="0.25">
      <c r="A34" s="49">
        <v>10</v>
      </c>
      <c r="B34" s="104"/>
      <c r="C34" s="73"/>
      <c r="D34"/>
      <c r="E34" s="60"/>
      <c r="F34" s="52"/>
      <c r="G34" s="29"/>
    </row>
    <row r="35" spans="1:7" s="2" customFormat="1" ht="20.100000000000001" customHeight="1" x14ac:dyDescent="0.25">
      <c r="A35" s="59">
        <v>11</v>
      </c>
      <c r="B35" s="103"/>
      <c r="C35" s="62"/>
      <c r="D35"/>
      <c r="E35" s="60"/>
      <c r="F35" s="52"/>
      <c r="G35" s="29"/>
    </row>
    <row r="36" spans="1:7" s="2" customFormat="1" ht="20.100000000000001" customHeight="1" x14ac:dyDescent="0.25">
      <c r="A36" s="59">
        <v>12</v>
      </c>
      <c r="B36" s="102"/>
      <c r="C36" s="62"/>
      <c r="D36"/>
      <c r="E36" s="60"/>
      <c r="F36" s="53"/>
      <c r="G36" s="29"/>
    </row>
    <row r="37" spans="1:7" s="2" customFormat="1" ht="20.100000000000001" customHeight="1" x14ac:dyDescent="0.25">
      <c r="A37" s="49">
        <v>13</v>
      </c>
      <c r="B37" s="72"/>
      <c r="C37" s="73"/>
      <c r="D37" s="51"/>
      <c r="E37" s="60"/>
      <c r="F37" s="52"/>
      <c r="G37" s="29"/>
    </row>
    <row r="38" spans="1:7" s="2" customFormat="1" ht="20.100000000000001" customHeight="1" thickBot="1" x14ac:dyDescent="0.3">
      <c r="A38" s="50">
        <v>14</v>
      </c>
      <c r="B38" s="55"/>
      <c r="C38" s="54"/>
      <c r="D38" s="51"/>
      <c r="E38" s="50"/>
      <c r="F38" s="52"/>
      <c r="G38" s="31"/>
    </row>
    <row r="39" spans="1:7" s="2" customFormat="1" ht="20.100000000000001" customHeight="1" x14ac:dyDescent="0.35">
      <c r="A39" s="106"/>
      <c r="B39" s="107"/>
      <c r="C39" s="108"/>
      <c r="D39" s="109"/>
      <c r="E39" s="110"/>
      <c r="F39" s="38" t="s">
        <v>0</v>
      </c>
      <c r="G39" s="33">
        <f>SUM(G25:G38)</f>
        <v>45000</v>
      </c>
    </row>
    <row r="40" spans="1:7" s="2" customFormat="1" ht="20.100000000000001" customHeight="1" x14ac:dyDescent="0.25">
      <c r="A40" s="108"/>
      <c r="B40" s="108"/>
      <c r="C40" s="108"/>
      <c r="D40" s="108"/>
      <c r="E40" s="110"/>
      <c r="F40" s="38" t="s">
        <v>13</v>
      </c>
      <c r="G40" s="32">
        <v>0.21</v>
      </c>
    </row>
    <row r="41" spans="1:7" s="2" customFormat="1" ht="20.100000000000001" customHeight="1" x14ac:dyDescent="0.25">
      <c r="A41" s="111"/>
      <c r="B41" s="111"/>
      <c r="C41" s="111"/>
      <c r="D41" s="111"/>
      <c r="E41" s="111"/>
      <c r="F41" s="38" t="s">
        <v>28</v>
      </c>
      <c r="G41" s="15">
        <f>G39*0.21</f>
        <v>9450</v>
      </c>
    </row>
    <row r="42" spans="1:7" s="2" customFormat="1" ht="20.100000000000001" customHeight="1" x14ac:dyDescent="0.25">
      <c r="A42" s="111"/>
      <c r="B42" s="111"/>
      <c r="C42" s="111"/>
      <c r="D42" s="111"/>
      <c r="E42" s="111"/>
      <c r="F42" s="39" t="s">
        <v>19</v>
      </c>
      <c r="G42" s="35">
        <f>G39*1.21</f>
        <v>54450</v>
      </c>
    </row>
    <row r="43" spans="1:7" s="2" customFormat="1" ht="20.100000000000001" customHeight="1" x14ac:dyDescent="0.25">
      <c r="A43" s="86"/>
      <c r="B43" s="86"/>
      <c r="C43" s="86"/>
      <c r="D43" s="86"/>
      <c r="E43" s="86"/>
      <c r="F43" s="14"/>
      <c r="G43" s="36"/>
    </row>
    <row r="44" spans="1:7" ht="19.5" customHeight="1" x14ac:dyDescent="0.25">
      <c r="A44" s="86"/>
      <c r="B44" s="86"/>
      <c r="C44" s="86"/>
      <c r="D44" s="86"/>
      <c r="E44" s="37"/>
      <c r="F44" s="16"/>
      <c r="G44" s="34"/>
    </row>
    <row r="45" spans="1:7" ht="19.5" customHeight="1" x14ac:dyDescent="0.25">
      <c r="E45" s="9"/>
      <c r="F45" s="30"/>
      <c r="G45" s="30"/>
    </row>
    <row r="46" spans="1:7" s="2" customFormat="1" ht="20.100000000000001" customHeight="1" x14ac:dyDescent="0.25">
      <c r="A46" s="77" t="s">
        <v>25</v>
      </c>
      <c r="B46" s="77"/>
      <c r="C46" s="77" t="s">
        <v>30</v>
      </c>
      <c r="D46" s="77"/>
      <c r="E46" s="27"/>
      <c r="F46" s="6"/>
    </row>
    <row r="47" spans="1:7" ht="15.6" x14ac:dyDescent="0.25">
      <c r="A47" s="77" t="s">
        <v>26</v>
      </c>
      <c r="B47" s="77"/>
      <c r="C47" s="81">
        <v>43570</v>
      </c>
      <c r="D47" s="77"/>
      <c r="E47" s="7"/>
      <c r="F47" s="3"/>
    </row>
    <row r="48" spans="1:7" ht="15.6" x14ac:dyDescent="0.25">
      <c r="A48" s="77" t="s">
        <v>27</v>
      </c>
      <c r="B48" s="77"/>
      <c r="C48" s="78">
        <v>731991531</v>
      </c>
      <c r="D48" s="77"/>
      <c r="E48" s="7"/>
      <c r="F48" s="3"/>
    </row>
    <row r="49" spans="1:7" ht="15.6" x14ac:dyDescent="0.25">
      <c r="A49" s="77" t="s">
        <v>8</v>
      </c>
      <c r="B49" s="77"/>
      <c r="C49" s="79" t="s">
        <v>38</v>
      </c>
      <c r="D49" s="77"/>
      <c r="E49" s="7"/>
      <c r="F49" s="3"/>
    </row>
    <row r="50" spans="1:7" ht="13.8" x14ac:dyDescent="0.25">
      <c r="A50" s="3"/>
      <c r="B50" s="46"/>
      <c r="C50" s="3"/>
      <c r="D50" s="3"/>
      <c r="E50" s="3"/>
      <c r="F50" s="3"/>
      <c r="G50" s="3"/>
    </row>
    <row r="51" spans="1:7" ht="13.8" x14ac:dyDescent="0.25">
      <c r="A51" s="3"/>
      <c r="B51" s="46"/>
      <c r="C51" s="3"/>
      <c r="D51" s="3"/>
      <c r="E51" s="3"/>
      <c r="F51" s="3"/>
      <c r="G51" s="3"/>
    </row>
    <row r="52" spans="1:7" ht="13.8" x14ac:dyDescent="0.25">
      <c r="A52" s="3"/>
      <c r="B52" s="46"/>
      <c r="C52" s="3"/>
      <c r="D52" s="3"/>
      <c r="E52" s="3"/>
      <c r="F52" s="3"/>
      <c r="G52" s="3"/>
    </row>
    <row r="53" spans="1:7" ht="13.8" x14ac:dyDescent="0.25">
      <c r="A53" s="3"/>
      <c r="B53" s="46"/>
      <c r="C53" s="3"/>
      <c r="D53" s="3"/>
      <c r="E53" s="3"/>
      <c r="F53" s="3"/>
      <c r="G53" s="3"/>
    </row>
  </sheetData>
  <mergeCells count="26">
    <mergeCell ref="C24:D24"/>
    <mergeCell ref="A2:C2"/>
    <mergeCell ref="A16:B16"/>
    <mergeCell ref="D6:E6"/>
    <mergeCell ref="A9:B9"/>
    <mergeCell ref="A10:B10"/>
    <mergeCell ref="A11:B11"/>
    <mergeCell ref="A12:B12"/>
    <mergeCell ref="A13:B13"/>
    <mergeCell ref="C16:F16"/>
    <mergeCell ref="A48:B48"/>
    <mergeCell ref="C48:D48"/>
    <mergeCell ref="A49:B49"/>
    <mergeCell ref="C49:D49"/>
    <mergeCell ref="A1:F1"/>
    <mergeCell ref="A46:B46"/>
    <mergeCell ref="C46:D46"/>
    <mergeCell ref="A47:B47"/>
    <mergeCell ref="C47:D47"/>
    <mergeCell ref="A6:C6"/>
    <mergeCell ref="A5:C5"/>
    <mergeCell ref="A44:D44"/>
    <mergeCell ref="B18:C18"/>
    <mergeCell ref="A41:E42"/>
    <mergeCell ref="A8:C8"/>
    <mergeCell ref="A43:E43"/>
  </mergeCells>
  <phoneticPr fontId="1" type="noConversion"/>
  <hyperlinks>
    <hyperlink ref="C49" r:id="rId1"/>
  </hyperlinks>
  <printOptions horizontalCentered="1"/>
  <pageMargins left="0.25" right="0.25" top="0.75" bottom="0.75" header="0.3" footer="0.3"/>
  <pageSetup scale="74" fitToHeight="0" orientation="portrait" horizontalDpi="300" verticalDpi="300" r:id="rId2"/>
  <headerFooter alignWithMargins="0"/>
  <customProperties>
    <customPr name="EpmWorksheetKeyString_GUID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K16" sqref="K16"/>
    </sheetView>
  </sheetViews>
  <sheetFormatPr defaultRowHeight="13.2" x14ac:dyDescent="0.25"/>
  <sheetData>
    <row r="2" spans="1:9" x14ac:dyDescent="0.25">
      <c r="A2" s="97" t="s">
        <v>22</v>
      </c>
      <c r="B2" s="98"/>
      <c r="C2" s="98"/>
      <c r="D2" s="98"/>
      <c r="E2" s="98"/>
      <c r="F2" s="98"/>
      <c r="G2" s="98"/>
      <c r="H2" s="98"/>
      <c r="I2" s="98"/>
    </row>
    <row r="3" spans="1:9" x14ac:dyDescent="0.25">
      <c r="A3" s="98"/>
      <c r="B3" s="98"/>
      <c r="C3" s="98"/>
      <c r="D3" s="98"/>
      <c r="E3" s="98"/>
      <c r="F3" s="98"/>
      <c r="G3" s="98"/>
      <c r="H3" s="98"/>
      <c r="I3" s="98"/>
    </row>
    <row r="4" spans="1:9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9" x14ac:dyDescent="0.25">
      <c r="A5" s="98"/>
      <c r="B5" s="98"/>
      <c r="C5" s="98"/>
      <c r="D5" s="98"/>
      <c r="E5" s="98"/>
      <c r="F5" s="98"/>
      <c r="G5" s="98"/>
      <c r="H5" s="98"/>
      <c r="I5" s="98"/>
    </row>
    <row r="6" spans="1:9" x14ac:dyDescent="0.25">
      <c r="A6" s="98"/>
      <c r="B6" s="98"/>
      <c r="C6" s="98"/>
      <c r="D6" s="98"/>
      <c r="E6" s="98"/>
      <c r="F6" s="98"/>
      <c r="G6" s="98"/>
      <c r="H6" s="98"/>
      <c r="I6" s="98"/>
    </row>
    <row r="7" spans="1:9" x14ac:dyDescent="0.25">
      <c r="A7" s="98"/>
      <c r="B7" s="98"/>
      <c r="C7" s="98"/>
      <c r="D7" s="98"/>
      <c r="E7" s="98"/>
      <c r="F7" s="98"/>
      <c r="G7" s="98"/>
      <c r="H7" s="98"/>
      <c r="I7" s="98"/>
    </row>
    <row r="8" spans="1:9" x14ac:dyDescent="0.25">
      <c r="A8" s="98"/>
      <c r="B8" s="98"/>
      <c r="C8" s="98"/>
      <c r="D8" s="98"/>
      <c r="E8" s="98"/>
      <c r="F8" s="98"/>
      <c r="G8" s="98"/>
      <c r="H8" s="98"/>
      <c r="I8" s="98"/>
    </row>
    <row r="9" spans="1:9" x14ac:dyDescent="0.25">
      <c r="A9" s="98"/>
      <c r="B9" s="98"/>
      <c r="C9" s="98"/>
      <c r="D9" s="98"/>
      <c r="E9" s="98"/>
      <c r="F9" s="98"/>
      <c r="G9" s="98"/>
      <c r="H9" s="98"/>
      <c r="I9" s="98"/>
    </row>
    <row r="10" spans="1:9" x14ac:dyDescent="0.25">
      <c r="A10" s="98"/>
      <c r="B10" s="98"/>
      <c r="C10" s="98"/>
      <c r="D10" s="98"/>
      <c r="E10" s="98"/>
      <c r="F10" s="98"/>
      <c r="G10" s="98"/>
      <c r="H10" s="98"/>
      <c r="I10" s="98"/>
    </row>
    <row r="11" spans="1:9" x14ac:dyDescent="0.25">
      <c r="A11" s="98"/>
      <c r="B11" s="98"/>
      <c r="C11" s="98"/>
      <c r="D11" s="98"/>
      <c r="E11" s="98"/>
      <c r="F11" s="98"/>
      <c r="G11" s="98"/>
      <c r="H11" s="98"/>
      <c r="I11" s="98"/>
    </row>
    <row r="12" spans="1:9" x14ac:dyDescent="0.25">
      <c r="A12" s="98"/>
      <c r="B12" s="98"/>
      <c r="C12" s="98"/>
      <c r="D12" s="98"/>
      <c r="E12" s="98"/>
      <c r="F12" s="98"/>
      <c r="G12" s="98"/>
      <c r="H12" s="98"/>
      <c r="I12" s="98"/>
    </row>
    <row r="13" spans="1:9" x14ac:dyDescent="0.25">
      <c r="A13" s="98"/>
      <c r="B13" s="98"/>
      <c r="C13" s="98"/>
      <c r="D13" s="98"/>
      <c r="E13" s="98"/>
      <c r="F13" s="98"/>
      <c r="G13" s="98"/>
      <c r="H13" s="98"/>
      <c r="I13" s="98"/>
    </row>
    <row r="14" spans="1:9" x14ac:dyDescent="0.25">
      <c r="A14" s="98"/>
      <c r="B14" s="98"/>
      <c r="C14" s="98"/>
      <c r="D14" s="98"/>
      <c r="E14" s="98"/>
      <c r="F14" s="98"/>
      <c r="G14" s="98"/>
      <c r="H14" s="98"/>
      <c r="I14" s="98"/>
    </row>
    <row r="15" spans="1:9" x14ac:dyDescent="0.25">
      <c r="A15" s="98"/>
      <c r="B15" s="98"/>
      <c r="C15" s="98"/>
      <c r="D15" s="98"/>
      <c r="E15" s="98"/>
      <c r="F15" s="98"/>
      <c r="G15" s="98"/>
      <c r="H15" s="98"/>
      <c r="I15" s="98"/>
    </row>
    <row r="16" spans="1:9" x14ac:dyDescent="0.25">
      <c r="A16" s="98"/>
      <c r="B16" s="98"/>
      <c r="C16" s="98"/>
      <c r="D16" s="98"/>
      <c r="E16" s="98"/>
      <c r="F16" s="98"/>
      <c r="G16" s="98"/>
      <c r="H16" s="98"/>
      <c r="I16" s="98"/>
    </row>
    <row r="17" spans="1:9" x14ac:dyDescent="0.25">
      <c r="A17" s="98"/>
      <c r="B17" s="98"/>
      <c r="C17" s="98"/>
      <c r="D17" s="98"/>
      <c r="E17" s="98"/>
      <c r="F17" s="98"/>
      <c r="G17" s="98"/>
      <c r="H17" s="98"/>
      <c r="I17" s="98"/>
    </row>
    <row r="18" spans="1:9" x14ac:dyDescent="0.25">
      <c r="A18" s="98"/>
      <c r="B18" s="98"/>
      <c r="C18" s="98"/>
      <c r="D18" s="98"/>
      <c r="E18" s="98"/>
      <c r="F18" s="98"/>
      <c r="G18" s="98"/>
      <c r="H18" s="98"/>
      <c r="I18" s="98"/>
    </row>
    <row r="19" spans="1:9" x14ac:dyDescent="0.25">
      <c r="A19" s="98"/>
      <c r="B19" s="98"/>
      <c r="C19" s="98"/>
      <c r="D19" s="98"/>
      <c r="E19" s="98"/>
      <c r="F19" s="98"/>
      <c r="G19" s="98"/>
      <c r="H19" s="98"/>
      <c r="I19" s="98"/>
    </row>
    <row r="20" spans="1:9" x14ac:dyDescent="0.25">
      <c r="A20" s="98"/>
      <c r="B20" s="98"/>
      <c r="C20" s="98"/>
      <c r="D20" s="98"/>
      <c r="E20" s="98"/>
      <c r="F20" s="98"/>
      <c r="G20" s="98"/>
      <c r="H20" s="98"/>
      <c r="I20" s="98"/>
    </row>
    <row r="21" spans="1:9" x14ac:dyDescent="0.25">
      <c r="A21" s="98"/>
      <c r="B21" s="98"/>
      <c r="C21" s="98"/>
      <c r="D21" s="98"/>
      <c r="E21" s="98"/>
      <c r="F21" s="98"/>
      <c r="G21" s="98"/>
      <c r="H21" s="98"/>
      <c r="I21" s="98"/>
    </row>
    <row r="22" spans="1:9" x14ac:dyDescent="0.25">
      <c r="A22" s="98"/>
      <c r="B22" s="98"/>
      <c r="C22" s="98"/>
      <c r="D22" s="98"/>
      <c r="E22" s="98"/>
      <c r="F22" s="98"/>
      <c r="G22" s="98"/>
      <c r="H22" s="98"/>
      <c r="I22" s="98"/>
    </row>
  </sheetData>
  <mergeCells count="1">
    <mergeCell ref="A2:I22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Cenová nabídka_KLIENT</vt:lpstr>
      <vt:lpstr>Interní podklady k CN</vt:lpstr>
      <vt:lpstr>'Cenová nabídka_KLIENT'!Print_Area</vt:lpstr>
      <vt:lpstr>'Cenová nabídka_KLIENT'!Print_Titles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Katerina Velfelova</dc:creator>
  <cp:lastModifiedBy>Štepánka Bieblová</cp:lastModifiedBy>
  <cp:lastPrinted>2014-11-12T13:08:59Z</cp:lastPrinted>
  <dcterms:created xsi:type="dcterms:W3CDTF">2014-10-10T14:21:37Z</dcterms:created>
  <dcterms:modified xsi:type="dcterms:W3CDTF">2019-04-15T08:22:53Z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