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l.rakovsky\Desktop\nabídky\FN Olomouc\Olomouc - oscilační Ventilátor\"/>
    </mc:Choice>
  </mc:AlternateContent>
  <xr:revisionPtr revIDLastSave="0" documentId="13_ncr:1_{B51AF700-2681-4841-AA08-68174E5094A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KL" sheetId="1" r:id="rId1"/>
  </sheets>
  <calcPr calcId="181029"/>
</workbook>
</file>

<file path=xl/calcChain.xml><?xml version="1.0" encoding="utf-8"?>
<calcChain xmlns="http://schemas.openxmlformats.org/spreadsheetml/2006/main">
  <c r="E28" i="1" l="1"/>
  <c r="E18" i="1"/>
  <c r="I34" i="1"/>
  <c r="G34" i="1"/>
  <c r="E34" i="1"/>
  <c r="I26" i="1"/>
  <c r="G26" i="1"/>
  <c r="E26" i="1"/>
  <c r="I22" i="1"/>
  <c r="G22" i="1"/>
  <c r="E22" i="1"/>
  <c r="I18" i="1"/>
  <c r="G18" i="1"/>
  <c r="G28" i="1" l="1"/>
  <c r="I28" i="1"/>
  <c r="I36" i="1" s="1"/>
  <c r="G36" i="1" l="1"/>
  <c r="E36" i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<sst xmlns="http://schemas.openxmlformats.org/spreadsheetml/2006/main" count="51" uniqueCount="46">
  <si>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</si>
  <si>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</si>
  <si>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</si>
  <si>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</si>
  <si>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</si>
  <si>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</si>
  <si>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</si>
  <si>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</si>
  <si>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</si>
  <si>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</si>
  <si>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</si>
  <si>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</si>
  <si>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</si>
  <si>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</si>
  <si>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</si>
  <si>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</si>
  <si>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</si>
  <si>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</si>
  <si>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</si>
  <si>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</si>
  <si>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</si>
  <si>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</si>
  <si>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</si>
  <si>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</si>
  <si>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</si>
  <si>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</si>
  <si>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</si>
  <si>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</si>
  <si>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</si>
  <si>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</si>
  <si>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</si>
  <si>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</si>
  <si>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</si>
  <si>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</si>
  <si>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</si>
  <si>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</si>
  <si>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</si>
  <si>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</si>
  <si>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</si>
  <si>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</si>
  <si>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</si>
  <si>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</si>
  <si>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neonatální ventilátor Leoni Plus s HFO modulem + NeoJet + CLAC + HiFlow</t>
  </si>
  <si>
    <t>Saegeling Medizintechnik</t>
  </si>
  <si>
    <t>Karel Rakovský</t>
  </si>
  <si>
    <t>karel.rakovsky@saegeling-mt.cz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</si>
</sst>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wrapText="1" indent="1"/>
    </xf>
    <xf numFmtId="0" fontId="14" fillId="4" borderId="26" xfId="3" applyFill="1" applyBorder="1" applyAlignment="1">
      <alignment horizontal="left" vertical="center"/>
    </xf>
    <xf numFmtId="6" fontId="2" fillId="4" borderId="21" xfId="1" applyNumberFormat="1" applyFont="1" applyFill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el.rakovsky@saegeling-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topLeftCell="A7" zoomScale="70" zoomScaleNormal="70" workbookViewId="0">
      <selection activeCell="A29" sqref="A29:J29"/>
    </sheetView>
  </sheetViews>
  <sheetFormatPr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4.5" thickBot="1" x14ac:dyDescent="0.3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7" customHeight="1" thickBot="1" x14ac:dyDescent="0.3">
      <c r="A3" s="17" t="s">
        <v>41</v>
      </c>
      <c r="B3" s="18" t="s">
        <v>42</v>
      </c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3" t="s">
        <v>43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x14ac:dyDescent="0.25">
      <c r="A6" s="51" t="s">
        <v>14</v>
      </c>
      <c r="B6" s="52"/>
      <c r="C6" s="52"/>
      <c r="D6" s="4" t="s">
        <v>1</v>
      </c>
      <c r="E6" s="2"/>
      <c r="F6" s="2"/>
      <c r="G6" s="53" t="s">
        <v>2</v>
      </c>
      <c r="H6" s="52"/>
      <c r="I6" s="52"/>
      <c r="J6" s="9"/>
    </row>
    <row r="7" spans="1:10" ht="15.75" thickBot="1" x14ac:dyDescent="0.3">
      <c r="A7" s="54" t="s">
        <v>44</v>
      </c>
      <c r="B7" s="55"/>
      <c r="C7" s="55"/>
      <c r="D7" s="56">
        <v>732540341</v>
      </c>
      <c r="E7" s="57"/>
      <c r="F7" s="57"/>
      <c r="G7" s="94" t="s">
        <v>45</v>
      </c>
      <c r="H7" s="63"/>
      <c r="I7" s="63"/>
      <c r="J7" s="64"/>
    </row>
    <row r="8" spans="1:10" ht="21.75" customHeight="1" thickTop="1" thickBot="1" x14ac:dyDescent="0.3">
      <c r="A8" s="58" t="s">
        <v>20</v>
      </c>
      <c r="B8" s="59"/>
      <c r="C8" s="59"/>
      <c r="D8" s="59"/>
      <c r="E8" s="59"/>
      <c r="F8" s="59"/>
      <c r="G8" s="59"/>
      <c r="H8" s="59"/>
      <c r="I8" s="59"/>
      <c r="J8" s="60"/>
    </row>
    <row r="9" spans="1:10" ht="15.75" thickBot="1" x14ac:dyDescent="0.3">
      <c r="A9" s="48"/>
      <c r="B9" s="49"/>
      <c r="C9" s="49"/>
      <c r="D9" s="50"/>
      <c r="E9" s="36" t="s">
        <v>3</v>
      </c>
      <c r="F9" s="36"/>
      <c r="G9" s="36" t="s">
        <v>4</v>
      </c>
      <c r="H9" s="36"/>
      <c r="I9" s="36" t="s">
        <v>5</v>
      </c>
      <c r="J9" s="37"/>
    </row>
    <row r="10" spans="1:10" s="5" customFormat="1" ht="15.75" thickBot="1" x14ac:dyDescent="0.3">
      <c r="A10" s="61" t="s">
        <v>17</v>
      </c>
      <c r="B10" s="62"/>
      <c r="C10" s="62"/>
      <c r="D10" s="14" t="s">
        <v>39</v>
      </c>
      <c r="E10" s="95">
        <v>1153500</v>
      </c>
      <c r="F10" s="25"/>
      <c r="G10" s="18">
        <v>242235</v>
      </c>
      <c r="H10" s="25"/>
      <c r="I10" s="31">
        <v>1395735</v>
      </c>
      <c r="J10" s="32"/>
    </row>
    <row r="11" spans="1:10" s="5" customFormat="1" ht="15.75" thickBot="1" x14ac:dyDescent="0.3">
      <c r="A11" s="15" t="s">
        <v>19</v>
      </c>
      <c r="B11" s="16"/>
      <c r="C11" s="16"/>
      <c r="D11" s="13">
        <v>1</v>
      </c>
      <c r="E11" s="43">
        <v>1153500</v>
      </c>
      <c r="F11" s="43"/>
      <c r="G11" s="18">
        <v>242235</v>
      </c>
      <c r="H11" s="25"/>
      <c r="I11" s="31">
        <v>1395735</v>
      </c>
      <c r="J11" s="32"/>
    </row>
    <row r="12" spans="1:10" ht="15.75" thickBot="1" x14ac:dyDescent="0.3">
      <c r="A12" s="26" t="s">
        <v>18</v>
      </c>
      <c r="B12" s="27"/>
      <c r="C12" s="27"/>
      <c r="D12" s="27"/>
      <c r="E12" s="27"/>
      <c r="F12" s="27"/>
      <c r="G12" s="27"/>
      <c r="H12" s="27"/>
      <c r="I12" s="12">
        <v>2</v>
      </c>
      <c r="J12" s="6" t="s">
        <v>6</v>
      </c>
    </row>
    <row r="13" spans="1:10" ht="5.25" customHeight="1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8" customHeight="1" thickBot="1" x14ac:dyDescent="0.3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.75" thickBot="1" x14ac:dyDescent="0.3">
      <c r="A15" s="21"/>
      <c r="B15" s="22"/>
      <c r="C15" s="22"/>
      <c r="D15" s="22"/>
      <c r="E15" s="36" t="s">
        <v>3</v>
      </c>
      <c r="F15" s="36"/>
      <c r="G15" s="36" t="s">
        <v>4</v>
      </c>
      <c r="H15" s="36"/>
      <c r="I15" s="36" t="s">
        <v>5</v>
      </c>
      <c r="J15" s="37"/>
    </row>
    <row r="16" spans="1:10" ht="32.25" customHeight="1" thickBot="1" x14ac:dyDescent="0.3">
      <c r="A16" s="23" t="s">
        <v>15</v>
      </c>
      <c r="B16" s="24"/>
      <c r="C16" s="24"/>
      <c r="D16" s="24"/>
      <c r="E16" s="43">
        <v>7000</v>
      </c>
      <c r="F16" s="43"/>
      <c r="G16" s="43">
        <v>1470</v>
      </c>
      <c r="H16" s="43"/>
      <c r="I16" s="44">
        <v>8470</v>
      </c>
      <c r="J16" s="45"/>
    </row>
    <row r="17" spans="1:10" ht="15.75" thickBot="1" x14ac:dyDescent="0.3">
      <c r="A17" s="26" t="s">
        <v>21</v>
      </c>
      <c r="B17" s="27"/>
      <c r="C17" s="27"/>
      <c r="D17" s="27"/>
      <c r="E17" s="27"/>
      <c r="F17" s="27"/>
      <c r="G17" s="27"/>
      <c r="H17" s="27"/>
      <c r="I17" s="12">
        <v>1</v>
      </c>
      <c r="J17" s="6" t="s">
        <v>7</v>
      </c>
    </row>
    <row r="18" spans="1:10" ht="32.25" customHeight="1" thickBot="1" x14ac:dyDescent="0.3">
      <c r="A18" s="75" t="s">
        <v>16</v>
      </c>
      <c r="B18" s="76"/>
      <c r="C18" s="76"/>
      <c r="D18" s="76"/>
      <c r="E18" s="96">
        <f>E16*(8-I12)*I17</f>
        <v>42000</v>
      </c>
      <c r="F18" s="96"/>
      <c r="G18" s="71">
        <f>G16*(8-I12)*I17</f>
        <v>8820</v>
      </c>
      <c r="H18" s="71"/>
      <c r="I18" s="71">
        <f>I16*(8-I12)*I17</f>
        <v>50820</v>
      </c>
      <c r="J18" s="77"/>
    </row>
    <row r="19" spans="1:10" ht="3.75" customHeight="1" thickBot="1" x14ac:dyDescent="0.3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47.25" customHeight="1" thickBot="1" x14ac:dyDescent="0.3">
      <c r="A20" s="46" t="s">
        <v>22</v>
      </c>
      <c r="B20" s="47"/>
      <c r="C20" s="47"/>
      <c r="D20" s="47"/>
      <c r="E20" s="43"/>
      <c r="F20" s="43"/>
      <c r="G20" s="43"/>
      <c r="H20" s="43"/>
      <c r="I20" s="44"/>
      <c r="J20" s="45"/>
    </row>
    <row r="21" spans="1:10" ht="15.75" thickBot="1" x14ac:dyDescent="0.3">
      <c r="A21" s="26" t="s">
        <v>26</v>
      </c>
      <c r="B21" s="27"/>
      <c r="C21" s="27"/>
      <c r="D21" s="27"/>
      <c r="E21" s="27"/>
      <c r="F21" s="27"/>
      <c r="G21" s="27"/>
      <c r="H21" s="27"/>
      <c r="I21" s="12"/>
      <c r="J21" s="6" t="s">
        <v>7</v>
      </c>
    </row>
    <row r="22" spans="1:10" ht="33.75" customHeight="1" thickBot="1" x14ac:dyDescent="0.3">
      <c r="A22" s="72" t="s">
        <v>23</v>
      </c>
      <c r="B22" s="73"/>
      <c r="C22" s="73"/>
      <c r="D22" s="73"/>
      <c r="E22" s="71">
        <f>E20*(8-I12)*I21</f>
        <v>0</v>
      </c>
      <c r="F22" s="71"/>
      <c r="G22" s="71">
        <f>G20*(8-I12)*I21</f>
        <v>0</v>
      </c>
      <c r="H22" s="71"/>
      <c r="I22" s="71">
        <f>I20*(8-I12)*I21</f>
        <v>0</v>
      </c>
      <c r="J22" s="77"/>
    </row>
    <row r="23" spans="1:10" ht="5.25" customHeight="1" thickBo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54" customHeight="1" thickBot="1" x14ac:dyDescent="0.3">
      <c r="A24" s="46" t="s">
        <v>24</v>
      </c>
      <c r="B24" s="47"/>
      <c r="C24" s="47"/>
      <c r="D24" s="47"/>
      <c r="E24" s="43"/>
      <c r="F24" s="43"/>
      <c r="G24" s="43"/>
      <c r="H24" s="43"/>
      <c r="I24" s="44"/>
      <c r="J24" s="45"/>
    </row>
    <row r="25" spans="1:10" ht="15.75" thickBot="1" x14ac:dyDescent="0.3">
      <c r="A25" s="23" t="s">
        <v>25</v>
      </c>
      <c r="B25" s="78"/>
      <c r="C25" s="78"/>
      <c r="D25" s="78"/>
      <c r="E25" s="78"/>
      <c r="F25" s="78"/>
      <c r="G25" s="78"/>
      <c r="H25" s="78"/>
      <c r="I25" s="12"/>
      <c r="J25" s="6" t="s">
        <v>7</v>
      </c>
    </row>
    <row r="26" spans="1:10" ht="36" customHeight="1" thickBot="1" x14ac:dyDescent="0.3">
      <c r="A26" s="79" t="s">
        <v>27</v>
      </c>
      <c r="B26" s="80"/>
      <c r="C26" s="80"/>
      <c r="D26" s="80"/>
      <c r="E26" s="71">
        <f>E24*(8-I12)*I25</f>
        <v>0</v>
      </c>
      <c r="F26" s="71"/>
      <c r="G26" s="71">
        <f>G24*(8-I12)*I25</f>
        <v>0</v>
      </c>
      <c r="H26" s="71"/>
      <c r="I26" s="71">
        <f>I24*(8-I12)*I25</f>
        <v>0</v>
      </c>
      <c r="J26" s="77"/>
    </row>
    <row r="27" spans="1:10" ht="4.5" customHeight="1" thickBot="1" x14ac:dyDescent="0.3">
      <c r="A27" s="66"/>
      <c r="B27" s="67"/>
      <c r="C27" s="67"/>
      <c r="D27" s="67"/>
      <c r="E27" s="67"/>
      <c r="F27" s="67"/>
      <c r="G27" s="67"/>
      <c r="H27" s="67"/>
      <c r="I27" s="67"/>
      <c r="J27" s="68"/>
    </row>
    <row r="28" spans="1:10" ht="30" customHeight="1" thickBot="1" x14ac:dyDescent="0.3">
      <c r="A28" s="86" t="s">
        <v>28</v>
      </c>
      <c r="B28" s="87"/>
      <c r="C28" s="87"/>
      <c r="D28" s="87"/>
      <c r="E28" s="96">
        <f>D11*(E18+E22+E26)</f>
        <v>42000</v>
      </c>
      <c r="F28" s="96"/>
      <c r="G28" s="71">
        <f>D11*(G18+G22+G26)</f>
        <v>8820</v>
      </c>
      <c r="H28" s="71"/>
      <c r="I28" s="71">
        <f>D11*(I18+I22+I26)</f>
        <v>50820</v>
      </c>
      <c r="J28" s="77"/>
    </row>
    <row r="29" spans="1:10" ht="30" customHeight="1" thickBot="1" x14ac:dyDescent="0.3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 x14ac:dyDescent="0.3">
      <c r="A30" s="23" t="s">
        <v>29</v>
      </c>
      <c r="B30" s="24"/>
      <c r="C30" s="24"/>
      <c r="D30" s="24"/>
      <c r="E30" s="43"/>
      <c r="F30" s="43"/>
      <c r="G30" s="43"/>
      <c r="H30" s="43"/>
      <c r="I30" s="43"/>
      <c r="J30" s="69"/>
    </row>
    <row r="31" spans="1:10" ht="29.25" customHeight="1" thickBot="1" x14ac:dyDescent="0.3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 x14ac:dyDescent="0.3">
      <c r="A32" s="23" t="s">
        <v>30</v>
      </c>
      <c r="B32" s="24"/>
      <c r="C32" s="24"/>
      <c r="D32" s="24"/>
      <c r="E32" s="43">
        <v>890</v>
      </c>
      <c r="F32" s="43"/>
      <c r="G32" s="43">
        <v>186.9</v>
      </c>
      <c r="H32" s="43"/>
      <c r="I32" s="43">
        <v>1076.9000000000001</v>
      </c>
      <c r="J32" s="69"/>
    </row>
    <row r="33" spans="1:10" ht="48" customHeight="1" thickBot="1" x14ac:dyDescent="0.3">
      <c r="A33" s="23" t="s">
        <v>31</v>
      </c>
      <c r="B33" s="24"/>
      <c r="C33" s="24"/>
      <c r="D33" s="24"/>
      <c r="E33" s="43">
        <v>1350</v>
      </c>
      <c r="F33" s="43"/>
      <c r="G33" s="43">
        <v>283.5</v>
      </c>
      <c r="H33" s="43"/>
      <c r="I33" s="43">
        <v>1633.5</v>
      </c>
      <c r="J33" s="69"/>
    </row>
    <row r="34" spans="1:10" ht="39" customHeight="1" thickBot="1" x14ac:dyDescent="0.3">
      <c r="A34" s="90" t="s">
        <v>32</v>
      </c>
      <c r="B34" s="91"/>
      <c r="C34" s="91"/>
      <c r="D34" s="91"/>
      <c r="E34" s="71">
        <f>(E32+E33)*1*(8-I12)</f>
        <v>13440</v>
      </c>
      <c r="F34" s="71"/>
      <c r="G34" s="71">
        <f>(G32+G33)*1*(8-I12)</f>
        <v>2822.3999999999996</v>
      </c>
      <c r="H34" s="71"/>
      <c r="I34" s="71">
        <f>(I32+I33)*1*(8-I12)</f>
        <v>16262.400000000001</v>
      </c>
      <c r="J34" s="77"/>
    </row>
    <row r="35" spans="1:10" ht="3.75" customHeight="1" thickBot="1" x14ac:dyDescent="0.3">
      <c r="A35" s="83"/>
      <c r="B35" s="84"/>
      <c r="C35" s="84"/>
      <c r="D35" s="84"/>
      <c r="E35" s="84"/>
      <c r="F35" s="84"/>
      <c r="G35" s="84"/>
      <c r="H35" s="84"/>
      <c r="I35" s="84"/>
      <c r="J35" s="85"/>
    </row>
    <row r="36" spans="1:10" s="7" customFormat="1" ht="39.75" customHeight="1" thickBot="1" x14ac:dyDescent="0.3">
      <c r="A36" s="86" t="s">
        <v>33</v>
      </c>
      <c r="B36" s="87"/>
      <c r="C36" s="87"/>
      <c r="D36" s="87"/>
      <c r="E36" s="74">
        <f>E11+E28+E30+E34</f>
        <v>1208940</v>
      </c>
      <c r="F36" s="74"/>
      <c r="G36" s="74">
        <f>G11+G28+G30+G34</f>
        <v>253877.4</v>
      </c>
      <c r="H36" s="74"/>
      <c r="I36" s="74">
        <f>I11+I28+I30+I34</f>
        <v>1462817.4</v>
      </c>
      <c r="J36" s="92"/>
    </row>
    <row r="37" spans="1:10" ht="9.75" customHeight="1" x14ac:dyDescent="0.25"/>
    <row r="38" spans="1:10" ht="30" customHeight="1" x14ac:dyDescent="0.25">
      <c r="A38" s="82" t="s">
        <v>10</v>
      </c>
      <c r="B38" s="82"/>
      <c r="C38" s="82"/>
      <c r="D38" s="82"/>
      <c r="E38" s="82"/>
      <c r="F38" s="82"/>
      <c r="G38" s="82"/>
      <c r="H38" s="82"/>
      <c r="I38" s="82"/>
      <c r="J38" s="82"/>
    </row>
    <row r="39" spans="1:10" ht="32.25" customHeight="1" x14ac:dyDescent="0.25">
      <c r="A39" s="89" t="s">
        <v>8</v>
      </c>
      <c r="B39" s="89"/>
      <c r="C39" s="89"/>
      <c r="D39" s="89"/>
      <c r="E39" s="89"/>
      <c r="F39" s="89"/>
      <c r="G39" s="89"/>
      <c r="H39" s="89"/>
      <c r="I39" s="89"/>
      <c r="J39" s="89"/>
    </row>
    <row r="40" spans="1:10" ht="46.5" customHeight="1" x14ac:dyDescent="0.25">
      <c r="A40" s="88" t="s">
        <v>9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44.25" customHeight="1" x14ac:dyDescent="0.25">
      <c r="A41" s="70" t="s">
        <v>12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9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1.5" customHeight="1" x14ac:dyDescent="0.25">
      <c r="A43" s="65" t="s">
        <v>37</v>
      </c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33" customHeight="1" x14ac:dyDescent="0.25">
      <c r="A44" s="65" t="s">
        <v>36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39" customHeight="1" x14ac:dyDescent="0.25">
      <c r="A45" s="65" t="s">
        <v>35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C4005912-33EA-48A3-8CBC-1038557CBF7B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Karel Rakovský</cp:lastModifiedBy>
  <cp:lastPrinted>2017-03-17T08:38:19Z</cp:lastPrinted>
  <dcterms:created xsi:type="dcterms:W3CDTF">2016-05-04T05:30:34Z</dcterms:created>
  <dcterms:modified xsi:type="dcterms:W3CDTF">2021-03-07T10:24:33Z</dcterms:modified>
</cp:coreProperties>
</file>