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/>
  </bookViews>
  <sheets>
    <sheet name="technická specifikace" sheetId="2" r:id="rId1"/>
  </sheets>
  <definedNames>
    <definedName name="_xlnm.Print_Area" localSheetId="0">'technická specifikace'!#REF!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2"/>
  <c r="B69"/>
  <c r="B65"/>
  <c r="B66" l="1"/>
</calcChain>
</file>

<file path=xl/sharedStrings.xml><?xml version="1.0" encoding="utf-8"?>
<sst xmlns="http://schemas.openxmlformats.org/spreadsheetml/2006/main" count="126" uniqueCount="74">
  <si>
    <t>poznámky</t>
  </si>
  <si>
    <t>Technická specifikace</t>
  </si>
  <si>
    <t>ANO / NE</t>
  </si>
  <si>
    <t>Předmět veřejné zakázky</t>
  </si>
  <si>
    <t>ano/ne</t>
  </si>
  <si>
    <t>TRŽNÍ PRŮZKUM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</si>
  <si>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</si>
  <si>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</si>
  <si>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</si>
  <si>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</si>
  <si>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</si>
  <si>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</si>
  <si>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cena 1 BTK/rok v Kč bez DPH</t>
  </si>
  <si>
    <t>jiné pravidelné servisní zásahy předepsané výrobcem v Kč bez DPH</t>
  </si>
  <si>
    <t>školení v Kč bez DPH</t>
  </si>
  <si>
    <t>cestovné v Kč bez DPH</t>
  </si>
  <si>
    <t>hodinová sazba technika v Kč bez DPH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</si>
  <si>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</si>
  <si>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</si>
  <si>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Délka záruky za jakost a bezvadnost provedeného díla minimálně po dobu 24 měsíců, případně uveďte jinou delší</t>
  </si>
  <si>
    <t>Životnost přístroje minimálně 8 let</t>
  </si>
  <si>
    <t>Dodávka, instalace, uvedení do provozu Systému pro elektrofyziologické vyšetření intrakardiálních potenciálů pro I.interní kliniku-kardiologickou včetně provedení zaškolení personálu.</t>
  </si>
  <si>
    <t>Specifikace Jednotky sběru dat: elektrofyziologického zesilovače</t>
  </si>
  <si>
    <t>• Alespoň 64 kanálový zesilovač pro bipolární, nebo unipolární vstupy</t>
  </si>
  <si>
    <t>• Primárně bipolární zpracování signálu</t>
  </si>
  <si>
    <t>• Připojení alespoň 96 vstupů katétrů bez ztráty dalších signálů jako je EKG, IBP atd.</t>
  </si>
  <si>
    <t>• Volba vzorkovací frekvence 1kHz, 2kHz a 4kHz</t>
  </si>
  <si>
    <t>• Horní propust filtru na vstupu katetrů je minimálně 0,05-100Hz</t>
  </si>
  <si>
    <t>• Dolní propust filtru na vstupu katetrů je minimálně 150-500Hz</t>
  </si>
  <si>
    <t>• Vstupní moduly pro katétry připojené k zesilovači (minimálně 3 kusy) přičemž každý má alespoň 30 vstupů.</t>
  </si>
  <si>
    <t>• Ochrana proti defibrilaci</t>
  </si>
  <si>
    <t>• Vestavěný filtr pro filtrování interference signálů z 3D mapovacích a lokalizačních systémů, jako je CARTO a ESI systém</t>
  </si>
  <si>
    <t>• Galvanické oddělení vstupních obvodů od výpočetního systému</t>
  </si>
  <si>
    <t xml:space="preserve">• Vysokorychlostní přenos signálů mezi zesilovačem a počítačem za použití optického kabelu s galvanickým oddělením. </t>
  </si>
  <si>
    <t>• Připojení minimálně 2 stimulačních signálů</t>
  </si>
  <si>
    <t>• Připojení minimálně 2 měření invazivních tlaků</t>
  </si>
  <si>
    <t>• Kompatibilita s tlakovým převodníkem TrueWave (výrobce Edwards)</t>
  </si>
  <si>
    <t>Požadavky na SW</t>
  </si>
  <si>
    <t>• Jednoduchá a úplná kontrola jednotlivých kanálů z hlediska zesílení, ořezávání, amplitudy, filtrů apod.</t>
  </si>
  <si>
    <t>• Současné zobrazení minimálně 30 křivek na jedné stránce obrazovky (například 2x10 signálů z lasso katétru, 5 signálů z CS katétru, 1x IBP a 4 křivky z povrchového EKG)</t>
  </si>
  <si>
    <t>• Plynulý posuv křivek v okně prohlížení.</t>
  </si>
  <si>
    <t>• Výstup analogového synchronizačního signálu.</t>
  </si>
  <si>
    <t>• Exportu dat v binárním i ASCII formátu.</t>
  </si>
  <si>
    <r>
      <t xml:space="preserve">• </t>
    </r>
    <r>
      <rPr>
        <sz val="12"/>
        <rFont val="Arial"/>
        <family val="2"/>
        <charset val="238"/>
      </rPr>
      <t>Ukládání pacientských dat z výkonu na externí datové úložiště přímo z EP software.</t>
    </r>
  </si>
  <si>
    <t>• Nastavitelné automatické měření</t>
  </si>
  <si>
    <t>• Vícenásobné nastavitelné měřící značky</t>
  </si>
  <si>
    <t>• Systém musí mít funkci předprogramování určitých daných posloupností povelů (maker) pro automatizaci průběhu vyšetření.</t>
  </si>
  <si>
    <t xml:space="preserve">• Vytváření předprogramovaných konfigurací pro různé studie a případně i pro různé lékaře. </t>
  </si>
  <si>
    <t>• Timer - časoměřič</t>
  </si>
  <si>
    <t>• Systém musí umožnit vytváření předprogramovaných zpráv podle požadavku zákazníka a jejich převedení do standardního PC formátu (Word, Excel, ...)</t>
  </si>
  <si>
    <t>• Systém musí exportovat závěrečné zprávy ve formátu HL7</t>
  </si>
  <si>
    <t>• Systém musí umožňovat rychlé změny parametrů jednotlivých signálů jako je jejich zapnutí/vypnutí, změna zesílení a rychlosti zobrazení.</t>
  </si>
  <si>
    <t>• Zobrazení křivek v různých rychlostech posuvu v minimálním rozsahu 25 – 400mm/s v real-time okně i v okně pro analýzu. Minimálně 6 přednastavených rychlostí s možností ručního nastavení, přičemž rychlosti zobrazení 25, 50, a 200mm/s jsou povinné</t>
  </si>
  <si>
    <t>• Systém umožňuje tisk 12-ti svodového EKG stiskem ikony, jedné klávesy, nebo kombinací kláves.</t>
  </si>
  <si>
    <t>• Systém musí mít interaktivní deník dokumentující postup vyšetření a umožňující rychlý a snadný přístup ke křivkám a datům. Deník musí být trvale zobrazen na obrazovce.</t>
  </si>
  <si>
    <r>
      <t xml:space="preserve">• </t>
    </r>
    <r>
      <rPr>
        <sz val="12"/>
        <rFont val="Arial"/>
        <family val="2"/>
        <charset val="238"/>
      </rPr>
      <t>Integrace Contact force katetrů, zobrazení síly a velikost v okně ablace.</t>
    </r>
  </si>
  <si>
    <t>• Data a křivky v okně prohlížení lze zobrazit volbou času/události v deníku nebo listováním v okně prohlížení.</t>
  </si>
  <si>
    <t>• Systému musí být schopen provádět současně více činností např. sběr dat, jejich ukládání, prohlížení, analýzu a zobrazení.</t>
  </si>
  <si>
    <t>• Musí existovat možnost opakované analýzy již uložených dat.</t>
  </si>
  <si>
    <t>• Systém musí umožnit vytváření vizuálních a zvukových upozornění na překročení nastavených mezí zvolených parametrů.</t>
  </si>
  <si>
    <t>• Systém musí mít jednoduchý grafický interface s možností buď ovládání pomocí myši, nebo pomocí kláves.</t>
  </si>
  <si>
    <t>• Systém musí podporovat příjem pacientských demografických údajů z nemocničního informačního systému prostřednictvím DICOM (Worklist)</t>
  </si>
  <si>
    <t>• Systém musí podporovat centralizovaný uživatelský management prostřednictvím nemocničního doménového řadiče.</t>
  </si>
  <si>
    <t>• Systém pracuje v prostředí MS Windows (min verze Win7)</t>
  </si>
  <si>
    <t>Požadavky na HW</t>
  </si>
  <si>
    <t>• Propojení dvou kompatibilních LCD monitorů v ovladovně a vyvedení dvou identických obrazů digitálním signálem na obrazovku operačního sálu.</t>
  </si>
  <si>
    <t>• Propojení se systémem Carto 3 Biosence-Webster (sdílení EKG, pacientských dat, sdílení obrázků, avi)</t>
  </si>
  <si>
    <t>• Propojení a plná integrace s RTG systémem (sdílení pacientských dat, rtg dávky)</t>
  </si>
  <si>
    <t>• Připojení monitoru životních funkcí se zobrazením dat v prostředí EP systému</t>
  </si>
  <si>
    <t>• Možnost budoucí integrace hemodynamického systému pro katetrizační laboratoř. Měření SpO2, NIBP a teploty se zobrazením měřených hodnot v prostředí EP systému.</t>
  </si>
  <si>
    <t>Servis registrován u SÚKL</t>
  </si>
  <si>
    <t>Název: Systém pro elektrofyziologické vyšetření intrakardiálních potenciálů</t>
  </si>
  <si>
    <t>ano</t>
  </si>
  <si>
    <t>Uveďte typ, výrobce: CardioLab, GE Healthcare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</si>
</sst>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0" fillId="0" borderId="0" xfId="0" applyFill="1"/>
    <xf numFmtId="0" fontId="3" fillId="2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vertical="top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top" wrapText="1"/>
    </xf>
    <xf numFmtId="164" fontId="3" fillId="2" borderId="15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top" wrapText="1"/>
    </xf>
    <xf numFmtId="164" fontId="3" fillId="2" borderId="18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187325</xdr:rowOff>
    </xdr:to>
    <xdr:pic>
      <xdr:nvPicPr>
        <xdr:cNvPr id="2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3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61055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1"/>
  <sheetViews>
    <sheetView tabSelected="1" zoomScaleNormal="100" workbookViewId="0">
      <selection activeCell="D1" sqref="D1"/>
    </sheetView>
  </sheetViews>
  <sheetFormatPr defaultRowHeight="15"/>
  <cols>
    <col min="1" max="1" width="119.42578125" customWidth="1"/>
    <col min="2" max="2" width="21.140625" customWidth="1"/>
    <col min="3" max="3" width="21.7109375" customWidth="1"/>
    <col min="4" max="4" width="34.85546875" customWidth="1"/>
    <col min="5" max="5" width="55" customWidth="1"/>
  </cols>
  <sheetData>
    <row r="1" spans="1:5" ht="50.25" customHeight="1" thickBot="1">
      <c r="A1" s="32"/>
      <c r="B1" s="32"/>
      <c r="C1" s="32"/>
    </row>
    <row r="2" spans="1:5" ht="37.5" customHeight="1" thickBot="1">
      <c r="A2" s="33" t="s">
        <v>5</v>
      </c>
      <c r="B2" s="34"/>
      <c r="C2" s="35"/>
      <c r="D2" s="7"/>
    </row>
    <row r="3" spans="1:5" ht="32.25" customHeight="1" thickBot="1">
      <c r="A3" s="29" t="s">
        <v>71</v>
      </c>
      <c r="B3" s="30"/>
      <c r="C3" s="31"/>
    </row>
    <row r="4" spans="1:5" ht="18.75" thickBot="1">
      <c r="A4" s="5" t="s">
        <v>73</v>
      </c>
      <c r="B4" s="27"/>
      <c r="C4" s="28"/>
    </row>
    <row r="5" spans="1:5" ht="15.75">
      <c r="A5" s="20" t="s">
        <v>3</v>
      </c>
      <c r="B5" s="1" t="s">
        <v>4</v>
      </c>
      <c r="C5" s="1" t="s">
        <v>0</v>
      </c>
    </row>
    <row r="6" spans="1:5" ht="30.75" thickBot="1">
      <c r="A6" s="6" t="s">
        <v>21</v>
      </c>
      <c r="B6" s="9" t="s">
        <v>72</v>
      </c>
      <c r="C6" s="21"/>
    </row>
    <row r="7" spans="1:5" ht="15.75">
      <c r="A7" s="2" t="s">
        <v>1</v>
      </c>
      <c r="B7" s="3" t="s">
        <v>2</v>
      </c>
      <c r="C7" s="4" t="s">
        <v>0</v>
      </c>
    </row>
    <row r="8" spans="1:5" ht="15.75">
      <c r="A8" s="8" t="s">
        <v>22</v>
      </c>
      <c r="B8" s="22"/>
      <c r="C8" s="23"/>
    </row>
    <row r="9" spans="1:5" ht="15.75">
      <c r="A9" s="6" t="s">
        <v>23</v>
      </c>
      <c r="B9" s="9" t="s">
        <v>72</v>
      </c>
      <c r="C9" s="21"/>
    </row>
    <row r="10" spans="1:5" ht="15.75">
      <c r="A10" s="6" t="s">
        <v>24</v>
      </c>
      <c r="B10" s="9" t="s">
        <v>72</v>
      </c>
      <c r="C10" s="21"/>
      <c r="D10" s="7"/>
      <c r="E10" s="7"/>
    </row>
    <row r="11" spans="1:5" ht="15.75">
      <c r="A11" s="6" t="s">
        <v>25</v>
      </c>
      <c r="B11" s="9" t="s">
        <v>72</v>
      </c>
      <c r="C11" s="21"/>
    </row>
    <row r="12" spans="1:5" ht="15.75">
      <c r="A12" s="6" t="s">
        <v>26</v>
      </c>
      <c r="B12" s="9" t="s">
        <v>72</v>
      </c>
      <c r="C12" s="21"/>
    </row>
    <row r="13" spans="1:5" ht="15.75">
      <c r="A13" s="6" t="s">
        <v>27</v>
      </c>
      <c r="B13" s="9" t="s">
        <v>72</v>
      </c>
      <c r="C13" s="21"/>
    </row>
    <row r="14" spans="1:5" ht="15.75">
      <c r="A14" s="6" t="s">
        <v>28</v>
      </c>
      <c r="B14" s="9" t="s">
        <v>72</v>
      </c>
      <c r="C14" s="21"/>
    </row>
    <row r="15" spans="1:5" ht="15.75">
      <c r="A15" s="6" t="s">
        <v>29</v>
      </c>
      <c r="B15" s="9" t="s">
        <v>72</v>
      </c>
      <c r="C15" s="21"/>
    </row>
    <row r="16" spans="1:5" ht="15.75">
      <c r="A16" s="6" t="s">
        <v>30</v>
      </c>
      <c r="B16" s="9" t="s">
        <v>72</v>
      </c>
      <c r="C16" s="21"/>
    </row>
    <row r="17" spans="1:5" ht="18.75" customHeight="1">
      <c r="A17" s="6" t="s">
        <v>31</v>
      </c>
      <c r="B17" s="9" t="s">
        <v>72</v>
      </c>
      <c r="C17" s="21"/>
    </row>
    <row r="18" spans="1:5" ht="15.75">
      <c r="A18" s="6" t="s">
        <v>32</v>
      </c>
      <c r="B18" s="9" t="s">
        <v>72</v>
      </c>
      <c r="C18" s="21"/>
    </row>
    <row r="19" spans="1:5" ht="17.25" customHeight="1">
      <c r="A19" s="6" t="s">
        <v>33</v>
      </c>
      <c r="B19" s="9" t="s">
        <v>72</v>
      </c>
      <c r="C19" s="21"/>
      <c r="D19" s="7"/>
      <c r="E19" s="7"/>
    </row>
    <row r="20" spans="1:5" ht="15.75">
      <c r="A20" s="6" t="s">
        <v>34</v>
      </c>
      <c r="B20" s="9" t="s">
        <v>72</v>
      </c>
      <c r="C20" s="21"/>
    </row>
    <row r="21" spans="1:5" ht="15.75">
      <c r="A21" s="6" t="s">
        <v>35</v>
      </c>
      <c r="B21" s="9" t="s">
        <v>72</v>
      </c>
      <c r="C21" s="21"/>
    </row>
    <row r="22" spans="1:5" ht="15.75">
      <c r="A22" s="6" t="s">
        <v>36</v>
      </c>
      <c r="B22" s="9" t="s">
        <v>72</v>
      </c>
      <c r="C22" s="21"/>
    </row>
    <row r="23" spans="1:5" ht="15.75">
      <c r="A23" s="8" t="s">
        <v>37</v>
      </c>
      <c r="B23" s="22"/>
      <c r="C23" s="23"/>
    </row>
    <row r="24" spans="1:5" ht="15.75">
      <c r="A24" s="6" t="s">
        <v>38</v>
      </c>
      <c r="B24" s="9" t="s">
        <v>72</v>
      </c>
      <c r="C24" s="21"/>
    </row>
    <row r="25" spans="1:5" ht="30">
      <c r="A25" s="6" t="s">
        <v>39</v>
      </c>
      <c r="B25" s="9" t="s">
        <v>72</v>
      </c>
      <c r="C25" s="21"/>
    </row>
    <row r="26" spans="1:5" ht="15.75">
      <c r="A26" s="6" t="s">
        <v>40</v>
      </c>
      <c r="B26" s="9" t="s">
        <v>72</v>
      </c>
      <c r="C26" s="21"/>
    </row>
    <row r="27" spans="1:5" ht="15.75">
      <c r="A27" s="6" t="s">
        <v>41</v>
      </c>
      <c r="B27" s="9" t="s">
        <v>72</v>
      </c>
      <c r="C27" s="21"/>
    </row>
    <row r="28" spans="1:5" ht="15.75">
      <c r="A28" s="6" t="s">
        <v>42</v>
      </c>
      <c r="B28" s="9" t="s">
        <v>72</v>
      </c>
      <c r="C28" s="21"/>
    </row>
    <row r="29" spans="1:5" ht="15.75">
      <c r="A29" s="6" t="s">
        <v>43</v>
      </c>
      <c r="B29" s="9" t="s">
        <v>72</v>
      </c>
      <c r="C29" s="21"/>
    </row>
    <row r="30" spans="1:5" ht="15.75">
      <c r="A30" s="6" t="s">
        <v>44</v>
      </c>
      <c r="B30" s="9" t="s">
        <v>72</v>
      </c>
      <c r="C30" s="21"/>
    </row>
    <row r="31" spans="1:5" ht="15.75">
      <c r="A31" s="6" t="s">
        <v>45</v>
      </c>
      <c r="B31" s="9" t="s">
        <v>72</v>
      </c>
      <c r="C31" s="21"/>
    </row>
    <row r="32" spans="1:5" ht="30">
      <c r="A32" s="6" t="s">
        <v>46</v>
      </c>
      <c r="B32" s="9" t="s">
        <v>72</v>
      </c>
      <c r="C32" s="21"/>
      <c r="D32" s="7"/>
      <c r="E32" s="7"/>
    </row>
    <row r="33" spans="1:5" ht="15.75">
      <c r="A33" s="6" t="s">
        <v>47</v>
      </c>
      <c r="B33" s="9" t="s">
        <v>72</v>
      </c>
      <c r="C33" s="21"/>
    </row>
    <row r="34" spans="1:5" ht="15.75">
      <c r="A34" s="6" t="s">
        <v>48</v>
      </c>
      <c r="B34" s="9" t="s">
        <v>72</v>
      </c>
      <c r="C34" s="21"/>
      <c r="D34" s="7"/>
      <c r="E34" s="7"/>
    </row>
    <row r="35" spans="1:5" ht="30">
      <c r="A35" s="6" t="s">
        <v>49</v>
      </c>
      <c r="B35" s="9" t="s">
        <v>72</v>
      </c>
      <c r="C35" s="21"/>
    </row>
    <row r="36" spans="1:5" ht="15.75">
      <c r="A36" s="6" t="s">
        <v>50</v>
      </c>
      <c r="B36" s="9" t="s">
        <v>72</v>
      </c>
      <c r="C36" s="21"/>
    </row>
    <row r="37" spans="1:5" ht="30">
      <c r="A37" s="6" t="s">
        <v>51</v>
      </c>
      <c r="B37" s="9" t="s">
        <v>72</v>
      </c>
      <c r="C37" s="21"/>
    </row>
    <row r="38" spans="1:5" ht="45">
      <c r="A38" s="6" t="s">
        <v>52</v>
      </c>
      <c r="B38" s="9" t="s">
        <v>72</v>
      </c>
      <c r="C38" s="21"/>
    </row>
    <row r="39" spans="1:5" ht="15.75">
      <c r="A39" s="6" t="s">
        <v>53</v>
      </c>
      <c r="B39" s="9" t="s">
        <v>72</v>
      </c>
      <c r="C39" s="21"/>
    </row>
    <row r="40" spans="1:5" ht="30">
      <c r="A40" s="6" t="s">
        <v>54</v>
      </c>
      <c r="B40" s="9" t="s">
        <v>72</v>
      </c>
      <c r="C40" s="21"/>
    </row>
    <row r="41" spans="1:5" ht="15.75">
      <c r="A41" s="6" t="s">
        <v>55</v>
      </c>
      <c r="B41" s="9" t="s">
        <v>72</v>
      </c>
      <c r="C41" s="21"/>
    </row>
    <row r="42" spans="1:5" ht="15.75">
      <c r="A42" s="6" t="s">
        <v>56</v>
      </c>
      <c r="B42" s="9" t="s">
        <v>72</v>
      </c>
      <c r="C42" s="21"/>
    </row>
    <row r="43" spans="1:5" ht="30">
      <c r="A43" s="6" t="s">
        <v>57</v>
      </c>
      <c r="B43" s="9" t="s">
        <v>72</v>
      </c>
      <c r="C43" s="21"/>
    </row>
    <row r="44" spans="1:5" ht="15.75">
      <c r="A44" s="6" t="s">
        <v>58</v>
      </c>
      <c r="B44" s="9" t="s">
        <v>72</v>
      </c>
      <c r="C44" s="21"/>
    </row>
    <row r="45" spans="1:5" ht="16.5" customHeight="1">
      <c r="A45" s="6" t="s">
        <v>59</v>
      </c>
      <c r="B45" s="9" t="s">
        <v>72</v>
      </c>
      <c r="C45" s="21"/>
    </row>
    <row r="46" spans="1:5" ht="15.75">
      <c r="A46" s="6" t="s">
        <v>60</v>
      </c>
      <c r="B46" s="9" t="s">
        <v>72</v>
      </c>
      <c r="C46" s="21"/>
    </row>
    <row r="47" spans="1:5" ht="30">
      <c r="A47" s="6" t="s">
        <v>61</v>
      </c>
      <c r="B47" s="9" t="s">
        <v>72</v>
      </c>
      <c r="C47" s="21"/>
    </row>
    <row r="48" spans="1:5" ht="16.5" customHeight="1">
      <c r="A48" s="6" t="s">
        <v>62</v>
      </c>
      <c r="B48" s="9" t="s">
        <v>72</v>
      </c>
      <c r="C48" s="21"/>
    </row>
    <row r="49" spans="1:5" ht="15.75">
      <c r="A49" s="6" t="s">
        <v>63</v>
      </c>
      <c r="B49" s="9" t="s">
        <v>72</v>
      </c>
      <c r="C49" s="21"/>
    </row>
    <row r="50" spans="1:5" ht="15.75">
      <c r="A50" s="8" t="s">
        <v>64</v>
      </c>
      <c r="B50" s="22"/>
      <c r="C50" s="23"/>
    </row>
    <row r="51" spans="1:5" ht="30">
      <c r="A51" s="6" t="s">
        <v>65</v>
      </c>
      <c r="B51" s="9" t="s">
        <v>72</v>
      </c>
      <c r="C51" s="21"/>
    </row>
    <row r="52" spans="1:5" ht="15.75">
      <c r="A52" s="6" t="s">
        <v>66</v>
      </c>
      <c r="B52" s="9" t="s">
        <v>72</v>
      </c>
      <c r="C52" s="21"/>
    </row>
    <row r="53" spans="1:5" ht="15.75">
      <c r="A53" s="6" t="s">
        <v>67</v>
      </c>
      <c r="B53" s="9" t="s">
        <v>72</v>
      </c>
      <c r="C53" s="21"/>
    </row>
    <row r="54" spans="1:5" ht="15.75">
      <c r="A54" s="6" t="s">
        <v>68</v>
      </c>
      <c r="B54" s="9" t="s">
        <v>72</v>
      </c>
      <c r="C54" s="21"/>
      <c r="D54" s="7"/>
      <c r="E54" s="7"/>
    </row>
    <row r="55" spans="1:5" ht="30">
      <c r="A55" s="6" t="s">
        <v>69</v>
      </c>
      <c r="B55" s="9" t="s">
        <v>72</v>
      </c>
      <c r="C55" s="21"/>
      <c r="D55" s="7"/>
      <c r="E55" s="7"/>
    </row>
    <row r="56" spans="1:5" ht="15.75">
      <c r="A56" s="8" t="s">
        <v>6</v>
      </c>
      <c r="B56" s="22"/>
      <c r="C56" s="23"/>
    </row>
    <row r="57" spans="1:5" ht="30">
      <c r="A57" s="10" t="s">
        <v>17</v>
      </c>
      <c r="B57" s="9" t="s">
        <v>72</v>
      </c>
      <c r="C57" s="21"/>
    </row>
    <row r="58" spans="1:5" ht="30">
      <c r="A58" s="6" t="s">
        <v>18</v>
      </c>
      <c r="B58" s="9" t="s">
        <v>72</v>
      </c>
      <c r="C58" s="21"/>
    </row>
    <row r="59" spans="1:5" ht="15.75">
      <c r="A59" s="24" t="s">
        <v>7</v>
      </c>
      <c r="B59" s="9" t="s">
        <v>72</v>
      </c>
      <c r="C59" s="25"/>
    </row>
    <row r="60" spans="1:5" ht="15.75">
      <c r="A60" s="8" t="s">
        <v>8</v>
      </c>
      <c r="B60" s="22"/>
      <c r="C60" s="23"/>
    </row>
    <row r="61" spans="1:5" ht="15.75">
      <c r="A61" s="24" t="s">
        <v>19</v>
      </c>
      <c r="B61" s="9" t="s">
        <v>72</v>
      </c>
      <c r="C61" s="25"/>
    </row>
    <row r="62" spans="1:5" ht="15.75">
      <c r="A62" s="24" t="s">
        <v>20</v>
      </c>
      <c r="B62" s="9" t="s">
        <v>72</v>
      </c>
      <c r="C62" s="25"/>
    </row>
    <row r="63" spans="1:5" ht="16.5" thickBot="1">
      <c r="A63" s="24" t="s">
        <v>70</v>
      </c>
      <c r="B63" s="9" t="s">
        <v>72</v>
      </c>
      <c r="C63" s="25"/>
    </row>
    <row r="64" spans="1:5" ht="15.75">
      <c r="A64" s="11" t="s">
        <v>9</v>
      </c>
      <c r="B64" s="12">
        <v>4378000</v>
      </c>
      <c r="C64" s="13"/>
    </row>
    <row r="65" spans="1:3" ht="16.5" thickBot="1">
      <c r="A65" s="14" t="s">
        <v>10</v>
      </c>
      <c r="B65" s="15">
        <f>B64*1.21</f>
        <v>5297380</v>
      </c>
      <c r="C65" s="16"/>
    </row>
    <row r="66" spans="1:3" ht="47.25">
      <c r="A66" s="17" t="s">
        <v>11</v>
      </c>
      <c r="B66" s="18">
        <f>SUM(B67:B71)*6</f>
        <v>111000</v>
      </c>
      <c r="C66" s="19"/>
    </row>
    <row r="67" spans="1:3" ht="16.5" thickBot="1">
      <c r="A67" s="14" t="s">
        <v>12</v>
      </c>
      <c r="B67" s="26">
        <v>12800</v>
      </c>
      <c r="C67" s="16"/>
    </row>
    <row r="68" spans="1:3" ht="16.5" thickBot="1">
      <c r="A68" s="14" t="s">
        <v>13</v>
      </c>
      <c r="B68" s="26">
        <v>0</v>
      </c>
      <c r="C68" s="16"/>
    </row>
    <row r="69" spans="1:3" ht="16.5" thickBot="1">
      <c r="A69" s="14" t="s">
        <v>14</v>
      </c>
      <c r="B69" s="26">
        <f>3*1290</f>
        <v>3870</v>
      </c>
      <c r="C69" s="16"/>
    </row>
    <row r="70" spans="1:3" ht="16.5" thickBot="1">
      <c r="A70" s="14" t="s">
        <v>15</v>
      </c>
      <c r="B70" s="26">
        <f>40*13.5</f>
        <v>540</v>
      </c>
      <c r="C70" s="16"/>
    </row>
    <row r="71" spans="1:3" ht="16.5" thickBot="1">
      <c r="A71" s="14" t="s">
        <v>16</v>
      </c>
      <c r="B71" s="26">
        <v>1290</v>
      </c>
      <c r="C71" s="16"/>
    </row>
  </sheetData>
  <mergeCells count="4">
    <mergeCell ref="B4:C4"/>
    <mergeCell ref="A3:C3"/>
    <mergeCell ref="A1:C1"/>
    <mergeCell ref="A2:C2"/>
  </mergeCells>
  <pageMargins left="0.70866141732283472" right="0.70866141732283472" top="0.31" bottom="0.2" header="0.31496062992125984" footer="0.31496062992125984"/>
  <pageSetup paperSize="9" scale="75" fitToHeight="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62642</cp:lastModifiedBy>
  <cp:lastPrinted>2020-10-05T11:55:02Z</cp:lastPrinted>
  <dcterms:created xsi:type="dcterms:W3CDTF">2016-05-04T05:30:34Z</dcterms:created>
  <dcterms:modified xsi:type="dcterms:W3CDTF">2021-02-17T09:02:00Z</dcterms:modified>
</cp:coreProperties>
</file>