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"/>
    </mc:Choice>
  </mc:AlternateContent>
  <xr:revisionPtr revIDLastSave="0" documentId="8_{88BE911B-BA5D-4563-935C-78185D69161F}" xr6:coauthVersionLast="36" xr6:coauthVersionMax="36" xr10:uidLastSave="{00000000-0000-0000-0000-000000000000}"/>
  <bookViews>
    <workbookView xWindow="-285" yWindow="75" windowWidth="13260" windowHeight="1176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<sst xmlns="http://schemas.openxmlformats.org/spreadsheetml/2006/main" count="127" uniqueCount="120">
  <si>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</si>
  <si>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</si>
  <si>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</si>
  <si>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</si>
  <si>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</si>
  <si>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</si>
  <si>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</si>
  <si>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</si>
  <si>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</si>
  <si>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</si>
  <si>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</si>
  <si>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</si>
  <si>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</si>
  <si>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</si>
  <si>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</si>
  <si>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</si>
  <si>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</si>
  <si>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</si>
  <si>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</si>
  <si>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</si>
  <si>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</si>
  <si>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</si>
  <si>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</si>
  <si>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</si>
  <si>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</si>
  <si>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</si>
  <si>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</si>
  <si>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</si>
  <si>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</si>
  <si>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</si>
  <si>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</si>
  <si>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</si>
  <si>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</si>
  <si>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</si>
  <si>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</si>
  <si>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</si>
  <si>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</si>
  <si>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</si>
  <si>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</si>
  <si>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</si>
  <si>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</si>
  <si>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</si>
  <si>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</si>
  <si>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</si>
  <si>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</si>
  <si>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</si>
  <si>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</si>
  <si>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</si>
  <si>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</si>
  <si>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</si>
  <si>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</si>
  <si>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</si>
  <si>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</si>
  <si>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</si>
  <si>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</si>
  <si>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</si>
  <si>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</si>
  <si>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</si>
  <si>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plně digitální mamografický přístroj s maximální pacientskou průchodností, s plochým detektorem, jednou akvizační  a dvěmi specializovanými mamografickými vyhodnocovacími stanicemi, včetně stereotaktické jednotky a vybavní umožňující 3D snímání prsu, nabízející nové možnosti při odhalování rakoviny prsu</t>
  </si>
  <si>
    <t xml:space="preserve">Přístroj musí vystavovat pacienty minimální radiační zátěži vzhledem k pravidelným screeningovým vyšetřením </t>
  </si>
  <si>
    <t>Přístroj musí disponovat automaticky optimalizovanou sílou komprese s možností manuálního nastavení pomocí mikroprocesoru (nožní ovládání)</t>
  </si>
  <si>
    <t xml:space="preserve">Přístroj musí mít automatickou dekompresi po expozici </t>
  </si>
  <si>
    <t xml:space="preserve">Přístroj musí disponovat zařízením pro zvětšovací techniku z pevného materiálu se zvětšovacím faktorem 1,5x nebo 1,6x a 1,8x </t>
  </si>
  <si>
    <t>Přístroj musí mít digitální indikaci úhlu rotace ramene, síly komprese a tloušťky komprese</t>
  </si>
  <si>
    <t>Přístroj musí mít izocentrické C rameno s motorickou rotací v rozsahu ±180 ° s ohniskovou vzdáleností min. 65 cm a motorizovaným výškovým nastavením v rozsahu min. 70–145 cm nad podlahou (nožní ovladač)</t>
  </si>
  <si>
    <t>Přístroj musí být vybaven minimálně následujícími kompresními deskami :</t>
  </si>
  <si>
    <t>• deska pro základní screeningová vyšetření (pro malá i velká prsa)</t>
  </si>
  <si>
    <t>• deska pro cílená vyšetření, bodové komprese</t>
  </si>
  <si>
    <t>• deska pro snímky se zvětšením (včetně podpěr)</t>
  </si>
  <si>
    <t>• deska pro stereotaktická vyšetření (vertikální i laterální přístup)</t>
  </si>
  <si>
    <t>Generátor</t>
  </si>
  <si>
    <t>Přístroj musí mít vysokofrekvenční generátor o výkonu min. 5 kW s možností připojení na síťové napětí</t>
  </si>
  <si>
    <t>Přístroj musí disponovat volbou snímkovacího napětí v rozsahu min. 25–45 kV (s odstupňováním po 1 kV), snímkovacího produktu min. 5–500 mAs min. a snímkovacího času v rozsahu             min. 100 ms – 5 s</t>
  </si>
  <si>
    <t>Rentgenka</t>
  </si>
  <si>
    <t>Přístroj musí disponovat výkonným zářičem s vysokoobrátkovou anodou ( min. 8 800 ot/min) s ohnisky o velikosti 0,1 a 0,3 mm dle normy IEC 336</t>
  </si>
  <si>
    <t>Tepelná kapacita anody musí být min. 340 kHU</t>
  </si>
  <si>
    <t>Chladící výkon anody musí být min. 40 kHU/min</t>
  </si>
  <si>
    <t xml:space="preserve">Přístroj musí disponovat min. dvěmi motorizovanými filtry Mo, Rh, Ag nebo W </t>
  </si>
  <si>
    <t>Přístroj musí disponovat plně automatickým kolimačním systémem</t>
  </si>
  <si>
    <t>Přístroj musí mít zařízení nebo příslušentsví, které poskytuje kvantitativní informaci o ozáření pacientky s možností RDSR dle ČSN EN 61910-1 společně se snímky do PACS a na server třetí strany</t>
  </si>
  <si>
    <t>Detektor</t>
  </si>
  <si>
    <r>
      <t>Detektor musí být technologie s přímou nebo nepřímou konverzí RTG s detektorem z materiálu aSe nebo Csl s užitečnou velikostí pole detektoru min. 24</t>
    </r>
    <r>
      <rPr>
        <sz val="12"/>
        <rFont val="Calibri"/>
        <family val="2"/>
        <charset val="238"/>
      </rPr>
      <t>×</t>
    </r>
    <r>
      <rPr>
        <sz val="12"/>
        <rFont val="Arial"/>
        <family val="2"/>
        <charset val="238"/>
      </rPr>
      <t>29 cm</t>
    </r>
  </si>
  <si>
    <t>Tloušťka detektoru musí být maximálně 70 mm u strany hrudní stěny</t>
  </si>
  <si>
    <t>Velikost bodu nesmí být větší jako 100 µm pro všechny typy vyšetření – velikost pixelu platná a používaná během 2D i 3D snímkování</t>
  </si>
  <si>
    <t>Přístroj musí mít efektivní zpracování signálu DQE min. 70%</t>
  </si>
  <si>
    <t>Stereotaktická jednotka s možností biopsie</t>
  </si>
  <si>
    <t>Součástí přístroje musí být zařízení pro přímou digitální automatickou stereotaktickou biopsii s ovládacím pultem s automatickým motorizovaným pohybem držáku jehel na předem určenou pozici, speciální kompresní bioptická deska, ochrana obličeje, vertikální držák jehel pro všechny standardní rozměry, hardwarové změny pro mamografický systém, kalibrační fantom a kalibrační jehly</t>
  </si>
  <si>
    <t>Zařízení musí být kompatibilní s bioptickými děly včetně nutného příslušenství</t>
  </si>
  <si>
    <t>Zařízením musí být možné provádět vertikální i laterální biopsie</t>
  </si>
  <si>
    <t>Hmotnost samostatné bioptické jednotky nesmí být větší jako 5 kg nebo 13 kg včetně mobilního vozíku</t>
  </si>
  <si>
    <t xml:space="preserve">3D tomosyntéza </t>
  </si>
  <si>
    <t>Úhel skenování musí být min. 20°</t>
  </si>
  <si>
    <t>Počet projekcí musí být min 9</t>
  </si>
  <si>
    <t>Čas tomosyntézy nesmí být delší jako 10 s</t>
  </si>
  <si>
    <t>Tomosyntéza musíbýt prováděna s použitím protirozptylové mřížky pro eliminaci sekundárního záření</t>
  </si>
  <si>
    <t>Systém musí být rozšiřitelný o CESM</t>
  </si>
  <si>
    <t>Vzdálenost mezi akvizačními rovinami musí být max. 0,5 mm</t>
  </si>
  <si>
    <t>Systém musí disponovat optimalizovaným iterativním rekonstrukčním algoritmem pro kalkulaci obrazů jednotlivých řezů a zobrazení na akviziční stanici</t>
  </si>
  <si>
    <t>Systém musí obsahovat SW pro zobrazení syntetických snímků v 2D</t>
  </si>
  <si>
    <t>Součástí přístroje musí být pacientský ochranný štít ve fixní poloze</t>
  </si>
  <si>
    <t>Akviziční stanice</t>
  </si>
  <si>
    <t>Akviziční stanice se musí skládat ze stanice s monitorem pro zadání pacientských dat, s možností navolení snímkovacích programů a zobrazení snímků, musí disponovat základními postprocesingovými funkcemi (Windowing, filtrace, elektronické clony apod.), anotací (označení stran, komentáře apod.) a měřením úhlů a vzdáleností. Součástí bude odpovídající ochranný štít proti záření pro obsluhu a odpovídající záložní zdroj pro dokončení archivace získaných dat</t>
  </si>
  <si>
    <t>Demografická pacientská data mohou být posílána přímo z HIS/RIS systému pomocí DICOM Modality Worklis nebo mohou být zadávána manuálně, musí být možné získávání obrazů z HDD nebo PACSu, identifikace pomocí hesel, archivace vyšetření v lokálním archivu nebo PACSu, tisk obrazů na DICOM tiskárnách , „Autorouting“ pro automatické odeslání obrazů na předem určené cíle</t>
  </si>
  <si>
    <t>Ovládací stanice musí být na bázi PC (s odpovídajícím HW i SW vybavením) s klávesnicí a myší s kapacitou paměti na HDD pro minimálně 50 000 obrázků, CD/DVD R/W kombo mechanika</t>
  </si>
  <si>
    <t>Součástí stanice musí být náhledový speciální medicínský monochromatický vysoce kontrastní monitor o úhlopříčce min. 21“ s maximální svítivostí min. 500 cd/m² s rozlišením min. 3 MPix, možnost kalibrace podle normy DICOM</t>
  </si>
  <si>
    <t>Akviziční stanicemusí disponovat následujícími modalitami: Dicom Interface: Mammography, Query/Retrieve, Send, Basic Print, Modality Worklist, Modality Performed Procedure Step, Storage Comittment</t>
  </si>
  <si>
    <t>2 ks vyhodnocovací stanice</t>
  </si>
  <si>
    <t>Musí se jednat profesionální mamografickou vyhodnocovací stanici se speciálním mamografickým SW vybavenou speciálními mamografickými postprocesingovými funkcemi ovládanými speciálními tlačítky s možností porovnávání snímků (včetně automatického načtení starších studií z PACSu) a funkcemi Windowing, filtrace, lupa, inverze škály stupňů šedi, optimalizace jasu a kontrastu, anotace, měření vzdáleností, otáčení a zrcadlení obrazu, dělení obrazovky, obrazové manipulace</t>
  </si>
  <si>
    <t>Musí být umožněno multimodalitního prohlížení mamografických obrazů z jiných modalit (MR, SONO)</t>
  </si>
  <si>
    <t>Vyhodnocovací stanice musí být vybavena PC „high performance“ (s odpovídajícím HW a SW vybavením, síťový interface 100/1000Mbit/s), CD/DVD RW mechanika, se dvěma speciálními medicínskými mamografickými černobílými vysoce kontrastními LCD monitory s rozlišením min. 5 MPx a úhlopříčkou min. 21” s maximální svítivostí min. 600 cd/m², možnost kalibrace podle normy DICOM</t>
  </si>
  <si>
    <t>Stanice musí umožňovat uložení snímků v maximálním rozlišení na interní disk o kapacitě min. 1 TB s možností rozšíření</t>
  </si>
  <si>
    <t>Stanice musí disponovat komunikací DICOM 3.0: DICOM Storage (Send/Receive), DICOM Query/Retrieve, DICOM Storage Commitment, DICOM Basic Print, DICOM Secondary Capture (SC), DICOM Computed Radiography (CR), DICOM Ultrasound (US), DICOM Mammography (MG), DICOM Digital X-ray (DX), DICOM Mammo CAD SR, DICOM Breast Imaging Report</t>
  </si>
  <si>
    <t>Součást dodávky</t>
  </si>
  <si>
    <t>Součástí dodávky musí být protirozptylová mřížka</t>
  </si>
  <si>
    <t xml:space="preserve">Součástí dodávky musí být vybavení pro provádění kontrastní mamografie </t>
  </si>
  <si>
    <t>Součástí dodávky musí být kompletní sada pro testy provozní stálosti, vč, fantomů a SW pro testování 2D i 3D módu, součástí SW musí být analýza opakovaných expozic</t>
  </si>
  <si>
    <t>Systém musí být schopný "číst" snímky na bázi umělé inteligence, např. ICAD</t>
  </si>
  <si>
    <t>Zajištění pravidelných předepsaných kontrol, revizí a validací minimálně dle doporučení výrobce a v souladu se zákony 268/2014 Sb. (zdravotnické prostředky), č. 263/2016 Sb.  (Atomový zákon) včetně jeho prováděcích vyhlášek 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</si>
  <si>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</si>
  <si>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>Mamograf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</si>
</sst>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justify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8" xfId="0" applyFont="1" applyFill="1" applyBorder="1" applyAlignment="1">
      <alignment horizontal="justify" vertical="center" wrapText="1"/>
    </xf>
    <xf numFmtId="0" fontId="16" fillId="10" borderId="49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"/>
  <sheetViews>
    <sheetView tabSelected="1" workbookViewId="0">
      <selection activeCell="A8" sqref="A8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6"/>
      <c r="B1" s="66"/>
      <c r="C1" s="66"/>
    </row>
    <row r="2" spans="1:3" ht="66.75" customHeight="1" thickBot="1" x14ac:dyDescent="0.3">
      <c r="A2" s="67" t="s">
        <v>52</v>
      </c>
      <c r="B2" s="68"/>
      <c r="C2" s="69"/>
    </row>
    <row r="3" spans="1:3" ht="41.45" customHeight="1" thickBot="1" x14ac:dyDescent="0.3">
      <c r="A3" s="63" t="s">
        <v>119</v>
      </c>
      <c r="B3" s="64"/>
      <c r="C3" s="65"/>
    </row>
    <row r="4" spans="1:3" ht="29.45" customHeight="1" thickBot="1" x14ac:dyDescent="0.3">
      <c r="A4" s="28" t="s">
        <v>51</v>
      </c>
      <c r="B4" s="61"/>
      <c r="C4" s="62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16.5" thickBot="1" x14ac:dyDescent="0.3">
      <c r="A6" s="39" t="s">
        <v>119</v>
      </c>
      <c r="B6" s="37"/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60" x14ac:dyDescent="0.25">
      <c r="A8" s="29" t="s">
        <v>58</v>
      </c>
      <c r="B8" s="18"/>
      <c r="C8" s="21"/>
    </row>
    <row r="9" spans="1:3" ht="30" x14ac:dyDescent="0.25">
      <c r="A9" s="29" t="s">
        <v>59</v>
      </c>
      <c r="B9" s="18"/>
      <c r="C9" s="21"/>
    </row>
    <row r="10" spans="1:3" ht="30" x14ac:dyDescent="0.25">
      <c r="A10" s="29" t="s">
        <v>60</v>
      </c>
      <c r="B10" s="18"/>
      <c r="C10" s="21"/>
    </row>
    <row r="11" spans="1:3" ht="15.75" x14ac:dyDescent="0.25">
      <c r="A11" s="29" t="s">
        <v>61</v>
      </c>
      <c r="B11" s="18"/>
      <c r="C11" s="21"/>
    </row>
    <row r="12" spans="1:3" ht="30" x14ac:dyDescent="0.25">
      <c r="A12" s="29" t="s">
        <v>62</v>
      </c>
      <c r="B12" s="18"/>
      <c r="C12" s="21"/>
    </row>
    <row r="13" spans="1:3" ht="15.75" x14ac:dyDescent="0.25">
      <c r="A13" s="29" t="s">
        <v>63</v>
      </c>
      <c r="B13" s="18"/>
      <c r="C13" s="27"/>
    </row>
    <row r="14" spans="1:3" ht="45" x14ac:dyDescent="0.25">
      <c r="A14" s="29" t="s">
        <v>64</v>
      </c>
      <c r="B14" s="18"/>
      <c r="C14" s="21"/>
    </row>
    <row r="15" spans="1:3" ht="15.75" x14ac:dyDescent="0.25">
      <c r="A15" s="29" t="s">
        <v>65</v>
      </c>
      <c r="B15" s="46"/>
      <c r="C15" s="38"/>
    </row>
    <row r="16" spans="1:3" ht="15.75" x14ac:dyDescent="0.25">
      <c r="A16" s="29" t="s">
        <v>66</v>
      </c>
      <c r="B16" s="47"/>
      <c r="C16" s="21"/>
    </row>
    <row r="17" spans="1:3" ht="15.75" x14ac:dyDescent="0.25">
      <c r="A17" s="29" t="s">
        <v>67</v>
      </c>
      <c r="B17" s="47"/>
      <c r="C17" s="21"/>
    </row>
    <row r="18" spans="1:3" ht="15.75" x14ac:dyDescent="0.25">
      <c r="A18" s="29" t="s">
        <v>68</v>
      </c>
      <c r="B18" s="48"/>
      <c r="C18" s="56"/>
    </row>
    <row r="19" spans="1:3" ht="15.75" x14ac:dyDescent="0.25">
      <c r="A19" s="29" t="s">
        <v>69</v>
      </c>
      <c r="B19" s="49"/>
      <c r="C19" s="56"/>
    </row>
    <row r="20" spans="1:3" ht="15.75" x14ac:dyDescent="0.25">
      <c r="A20" s="29" t="s">
        <v>70</v>
      </c>
      <c r="B20" s="49"/>
      <c r="C20" s="56"/>
    </row>
    <row r="21" spans="1:3" ht="30" x14ac:dyDescent="0.25">
      <c r="A21" s="29" t="s">
        <v>71</v>
      </c>
      <c r="B21" s="50"/>
      <c r="C21" s="57"/>
    </row>
    <row r="22" spans="1:3" ht="45" x14ac:dyDescent="0.25">
      <c r="A22" s="29" t="s">
        <v>72</v>
      </c>
      <c r="B22" s="51"/>
      <c r="C22" s="58"/>
    </row>
    <row r="23" spans="1:3" ht="15.75" x14ac:dyDescent="0.25">
      <c r="A23" s="29" t="s">
        <v>73</v>
      </c>
      <c r="B23" s="52"/>
      <c r="C23" s="56"/>
    </row>
    <row r="24" spans="1:3" ht="30" x14ac:dyDescent="0.25">
      <c r="A24" s="29" t="s">
        <v>74</v>
      </c>
      <c r="B24" s="52"/>
      <c r="C24" s="56"/>
    </row>
    <row r="25" spans="1:3" ht="15.75" x14ac:dyDescent="0.25">
      <c r="A25" s="29" t="s">
        <v>75</v>
      </c>
      <c r="B25" s="52"/>
      <c r="C25" s="56"/>
    </row>
    <row r="26" spans="1:3" ht="15.75" x14ac:dyDescent="0.25">
      <c r="A26" s="29" t="s">
        <v>76</v>
      </c>
      <c r="B26" s="52"/>
      <c r="C26" s="56"/>
    </row>
    <row r="27" spans="1:3" ht="15.75" x14ac:dyDescent="0.25">
      <c r="A27" s="29" t="s">
        <v>77</v>
      </c>
      <c r="B27" s="52"/>
      <c r="C27" s="56"/>
    </row>
    <row r="28" spans="1:3" ht="15.75" x14ac:dyDescent="0.25">
      <c r="A28" s="29" t="s">
        <v>78</v>
      </c>
      <c r="B28" s="52"/>
      <c r="C28" s="56"/>
    </row>
    <row r="29" spans="1:3" ht="45" x14ac:dyDescent="0.25">
      <c r="A29" s="29" t="s">
        <v>79</v>
      </c>
      <c r="B29" s="52"/>
      <c r="C29" s="56"/>
    </row>
    <row r="30" spans="1:3" ht="15.75" x14ac:dyDescent="0.25">
      <c r="A30" s="29" t="s">
        <v>80</v>
      </c>
      <c r="B30" s="53"/>
      <c r="C30" s="57"/>
    </row>
    <row r="31" spans="1:3" ht="30.75" x14ac:dyDescent="0.25">
      <c r="A31" s="29" t="s">
        <v>81</v>
      </c>
      <c r="B31" s="53"/>
      <c r="C31" s="57"/>
    </row>
    <row r="32" spans="1:3" ht="15.75" x14ac:dyDescent="0.25">
      <c r="A32" s="29" t="s">
        <v>82</v>
      </c>
      <c r="B32" s="53"/>
      <c r="C32" s="57"/>
    </row>
    <row r="33" spans="1:3" ht="30" x14ac:dyDescent="0.25">
      <c r="A33" s="29" t="s">
        <v>83</v>
      </c>
      <c r="B33" s="53"/>
      <c r="C33" s="57"/>
    </row>
    <row r="34" spans="1:3" ht="15.75" x14ac:dyDescent="0.25">
      <c r="A34" s="29" t="s">
        <v>84</v>
      </c>
      <c r="B34" s="53"/>
      <c r="C34" s="57"/>
    </row>
    <row r="35" spans="1:3" ht="15.75" x14ac:dyDescent="0.25">
      <c r="A35" s="60" t="s">
        <v>85</v>
      </c>
      <c r="B35" s="53"/>
      <c r="C35" s="57"/>
    </row>
    <row r="36" spans="1:3" ht="75" x14ac:dyDescent="0.25">
      <c r="A36" s="29" t="s">
        <v>86</v>
      </c>
      <c r="B36" s="53"/>
      <c r="C36" s="57"/>
    </row>
    <row r="37" spans="1:3" ht="15.75" x14ac:dyDescent="0.25">
      <c r="A37" s="29" t="s">
        <v>87</v>
      </c>
      <c r="B37" s="53"/>
      <c r="C37" s="57"/>
    </row>
    <row r="38" spans="1:3" ht="15.75" x14ac:dyDescent="0.25">
      <c r="A38" s="29" t="s">
        <v>88</v>
      </c>
      <c r="B38" s="53"/>
      <c r="C38" s="57"/>
    </row>
    <row r="39" spans="1:3" ht="30" x14ac:dyDescent="0.25">
      <c r="A39" s="29" t="s">
        <v>89</v>
      </c>
      <c r="B39" s="53"/>
      <c r="C39" s="57"/>
    </row>
    <row r="40" spans="1:3" ht="15.75" x14ac:dyDescent="0.25">
      <c r="A40" s="60" t="s">
        <v>90</v>
      </c>
      <c r="B40" s="53"/>
      <c r="C40" s="57"/>
    </row>
    <row r="41" spans="1:3" ht="15.75" x14ac:dyDescent="0.25">
      <c r="A41" s="29" t="s">
        <v>91</v>
      </c>
      <c r="B41" s="53"/>
      <c r="C41" s="57"/>
    </row>
    <row r="42" spans="1:3" ht="15.75" x14ac:dyDescent="0.25">
      <c r="A42" s="29" t="s">
        <v>92</v>
      </c>
      <c r="B42" s="53"/>
      <c r="C42" s="57"/>
    </row>
    <row r="43" spans="1:3" ht="15.75" x14ac:dyDescent="0.25">
      <c r="A43" s="29" t="s">
        <v>93</v>
      </c>
      <c r="B43" s="53"/>
      <c r="C43" s="57"/>
    </row>
    <row r="44" spans="1:3" ht="30" x14ac:dyDescent="0.25">
      <c r="A44" s="29" t="s">
        <v>94</v>
      </c>
      <c r="B44" s="53"/>
      <c r="C44" s="57"/>
    </row>
    <row r="45" spans="1:3" ht="15.75" x14ac:dyDescent="0.25">
      <c r="A45" s="29" t="s">
        <v>95</v>
      </c>
      <c r="B45" s="53"/>
      <c r="C45" s="57"/>
    </row>
    <row r="46" spans="1:3" ht="15.75" x14ac:dyDescent="0.25">
      <c r="A46" s="29" t="s">
        <v>96</v>
      </c>
      <c r="B46" s="53"/>
      <c r="C46" s="57"/>
    </row>
    <row r="47" spans="1:3" ht="30" x14ac:dyDescent="0.25">
      <c r="A47" s="29" t="s">
        <v>97</v>
      </c>
      <c r="B47" s="53"/>
      <c r="C47" s="57"/>
    </row>
    <row r="48" spans="1:3" ht="15.75" x14ac:dyDescent="0.25">
      <c r="A48" s="29" t="s">
        <v>98</v>
      </c>
      <c r="B48" s="53"/>
      <c r="C48" s="57"/>
    </row>
    <row r="49" spans="1:3" ht="15.75" x14ac:dyDescent="0.25">
      <c r="A49" s="29" t="s">
        <v>99</v>
      </c>
      <c r="B49" s="53"/>
      <c r="C49" s="57"/>
    </row>
    <row r="50" spans="1:3" ht="15.75" x14ac:dyDescent="0.25">
      <c r="A50" s="60" t="s">
        <v>100</v>
      </c>
      <c r="B50" s="53"/>
      <c r="C50" s="57"/>
    </row>
    <row r="51" spans="1:3" ht="90" x14ac:dyDescent="0.25">
      <c r="A51" s="29" t="s">
        <v>101</v>
      </c>
      <c r="B51" s="53"/>
      <c r="C51" s="57"/>
    </row>
    <row r="52" spans="1:3" ht="75" x14ac:dyDescent="0.25">
      <c r="A52" s="29" t="s">
        <v>102</v>
      </c>
      <c r="B52" s="53"/>
      <c r="C52" s="57"/>
    </row>
    <row r="53" spans="1:3" ht="45" x14ac:dyDescent="0.25">
      <c r="A53" s="29" t="s">
        <v>103</v>
      </c>
      <c r="B53" s="53"/>
      <c r="C53" s="57"/>
    </row>
    <row r="54" spans="1:3" ht="45" x14ac:dyDescent="0.25">
      <c r="A54" s="29" t="s">
        <v>104</v>
      </c>
      <c r="B54" s="53"/>
      <c r="C54" s="57"/>
    </row>
    <row r="55" spans="1:3" ht="45" x14ac:dyDescent="0.25">
      <c r="A55" s="29" t="s">
        <v>105</v>
      </c>
      <c r="B55" s="53"/>
      <c r="C55" s="57"/>
    </row>
    <row r="56" spans="1:3" ht="15.75" x14ac:dyDescent="0.25">
      <c r="A56" s="60" t="s">
        <v>106</v>
      </c>
      <c r="B56" s="53"/>
      <c r="C56" s="57"/>
    </row>
    <row r="57" spans="1:3" ht="90" x14ac:dyDescent="0.25">
      <c r="A57" s="29" t="s">
        <v>107</v>
      </c>
      <c r="B57" s="53"/>
      <c r="C57" s="57"/>
    </row>
    <row r="58" spans="1:3" ht="30" x14ac:dyDescent="0.25">
      <c r="A58" s="29" t="s">
        <v>108</v>
      </c>
      <c r="B58" s="53"/>
      <c r="C58" s="57"/>
    </row>
    <row r="59" spans="1:3" ht="75" x14ac:dyDescent="0.25">
      <c r="A59" s="29" t="s">
        <v>109</v>
      </c>
      <c r="B59" s="53"/>
      <c r="C59" s="57"/>
    </row>
    <row r="60" spans="1:3" ht="30" x14ac:dyDescent="0.25">
      <c r="A60" s="29" t="s">
        <v>110</v>
      </c>
      <c r="B60" s="53"/>
      <c r="C60" s="57"/>
    </row>
    <row r="61" spans="1:3" ht="75" x14ac:dyDescent="0.25">
      <c r="A61" s="29" t="s">
        <v>111</v>
      </c>
      <c r="B61" s="53"/>
      <c r="C61" s="57"/>
    </row>
    <row r="62" spans="1:3" ht="15.75" x14ac:dyDescent="0.25">
      <c r="A62" s="36" t="s">
        <v>112</v>
      </c>
      <c r="B62" s="45"/>
      <c r="C62" s="20"/>
    </row>
    <row r="63" spans="1:3" ht="15.75" x14ac:dyDescent="0.25">
      <c r="A63" s="29" t="s">
        <v>113</v>
      </c>
      <c r="B63" s="46"/>
      <c r="C63" s="38"/>
    </row>
    <row r="64" spans="1:3" ht="15.75" x14ac:dyDescent="0.25">
      <c r="A64" s="29" t="s">
        <v>114</v>
      </c>
      <c r="B64" s="18"/>
      <c r="C64" s="38"/>
    </row>
    <row r="65" spans="1:3" ht="30" x14ac:dyDescent="0.25">
      <c r="A65" s="29" t="s">
        <v>115</v>
      </c>
      <c r="B65" s="18"/>
      <c r="C65" s="38"/>
    </row>
    <row r="66" spans="1:3" ht="15.75" x14ac:dyDescent="0.25">
      <c r="A66" s="29" t="s">
        <v>116</v>
      </c>
      <c r="B66" s="18"/>
      <c r="C66" s="38"/>
    </row>
    <row r="67" spans="1:3" ht="15.75" x14ac:dyDescent="0.25">
      <c r="A67" s="29"/>
      <c r="B67" s="18"/>
      <c r="C67" s="38"/>
    </row>
    <row r="68" spans="1:3" ht="15.75" x14ac:dyDescent="0.25">
      <c r="A68" s="29"/>
      <c r="B68" s="44"/>
      <c r="C68" s="27"/>
    </row>
    <row r="69" spans="1:3" ht="18" customHeight="1" x14ac:dyDescent="0.25">
      <c r="A69" s="29"/>
      <c r="B69" s="44"/>
      <c r="C69" s="27"/>
    </row>
    <row r="70" spans="1:3" ht="15.75" x14ac:dyDescent="0.25">
      <c r="A70" s="19" t="s">
        <v>42</v>
      </c>
      <c r="B70" s="45"/>
      <c r="C70" s="20"/>
    </row>
    <row r="71" spans="1:3" ht="60" x14ac:dyDescent="0.25">
      <c r="A71" s="31" t="s">
        <v>117</v>
      </c>
      <c r="B71" s="44"/>
      <c r="C71" s="27"/>
    </row>
    <row r="72" spans="1:3" ht="45" x14ac:dyDescent="0.25">
      <c r="A72" s="29" t="s">
        <v>118</v>
      </c>
      <c r="B72" s="44"/>
      <c r="C72" s="27"/>
    </row>
    <row r="73" spans="1:3" ht="30" x14ac:dyDescent="0.25">
      <c r="A73" s="30" t="s">
        <v>43</v>
      </c>
      <c r="B73" s="44"/>
      <c r="C73" s="27"/>
    </row>
    <row r="74" spans="1:3" ht="15.75" x14ac:dyDescent="0.25">
      <c r="A74" s="19" t="s">
        <v>44</v>
      </c>
      <c r="B74" s="45"/>
      <c r="C74" s="20"/>
    </row>
    <row r="75" spans="1:3" ht="30" x14ac:dyDescent="0.25">
      <c r="A75" s="30" t="s">
        <v>55</v>
      </c>
      <c r="B75" s="44"/>
      <c r="C75" s="27"/>
    </row>
    <row r="76" spans="1:3" ht="18" customHeight="1" thickBot="1" x14ac:dyDescent="0.3">
      <c r="A76" s="30" t="s">
        <v>45</v>
      </c>
      <c r="B76" s="44"/>
      <c r="C76" s="27"/>
    </row>
    <row r="77" spans="1:3" ht="15.75" x14ac:dyDescent="0.25">
      <c r="A77" s="32" t="s">
        <v>49</v>
      </c>
      <c r="B77" s="35"/>
      <c r="C77" s="22"/>
    </row>
    <row r="78" spans="1:3" ht="16.5" thickBot="1" x14ac:dyDescent="0.3">
      <c r="A78" s="33" t="s">
        <v>50</v>
      </c>
      <c r="B78" s="54"/>
      <c r="C78" s="23"/>
    </row>
    <row r="79" spans="1:3" ht="63" x14ac:dyDescent="0.25">
      <c r="A79" s="34" t="s">
        <v>56</v>
      </c>
      <c r="B79" s="55"/>
      <c r="C79" s="59"/>
    </row>
    <row r="80" spans="1:3" ht="63.75" thickBot="1" x14ac:dyDescent="0.3">
      <c r="A80" s="33" t="s">
        <v>57</v>
      </c>
      <c r="B80" s="54"/>
      <c r="C80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A14" sqref="A14:J1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40" t="s">
        <v>33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34.5" thickBot="1" x14ac:dyDescent="0.3">
      <c r="A2" s="143" t="s">
        <v>12</v>
      </c>
      <c r="B2" s="144"/>
      <c r="C2" s="144"/>
      <c r="D2" s="144"/>
      <c r="E2" s="144"/>
      <c r="F2" s="144"/>
      <c r="G2" s="144"/>
      <c r="H2" s="144"/>
      <c r="I2" s="144"/>
      <c r="J2" s="145"/>
    </row>
    <row r="3" spans="1:10" ht="27" customHeight="1" thickBot="1" x14ac:dyDescent="0.3">
      <c r="A3" s="17" t="s">
        <v>39</v>
      </c>
      <c r="B3" s="116"/>
      <c r="C3" s="139"/>
      <c r="D3" s="139"/>
      <c r="E3" s="139"/>
      <c r="F3" s="139"/>
      <c r="G3" s="139"/>
      <c r="H3" s="139"/>
      <c r="I3" s="139"/>
      <c r="J3" s="139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46"/>
      <c r="B5" s="147"/>
      <c r="C5" s="147"/>
      <c r="D5" s="147"/>
      <c r="E5" s="147"/>
      <c r="F5" s="147"/>
      <c r="G5" s="147"/>
      <c r="H5" s="147"/>
      <c r="I5" s="147"/>
      <c r="J5" s="148"/>
    </row>
    <row r="6" spans="1:10" x14ac:dyDescent="0.25">
      <c r="A6" s="118" t="s">
        <v>13</v>
      </c>
      <c r="B6" s="119"/>
      <c r="C6" s="119"/>
      <c r="D6" s="4" t="s">
        <v>1</v>
      </c>
      <c r="E6" s="2"/>
      <c r="F6" s="2"/>
      <c r="G6" s="120" t="s">
        <v>2</v>
      </c>
      <c r="H6" s="119"/>
      <c r="I6" s="119"/>
      <c r="J6" s="9"/>
    </row>
    <row r="7" spans="1:10" ht="15.75" thickBot="1" x14ac:dyDescent="0.3">
      <c r="A7" s="121"/>
      <c r="B7" s="122"/>
      <c r="C7" s="122"/>
      <c r="D7" s="123"/>
      <c r="E7" s="124"/>
      <c r="F7" s="124"/>
      <c r="G7" s="134"/>
      <c r="H7" s="135"/>
      <c r="I7" s="135"/>
      <c r="J7" s="136"/>
    </row>
    <row r="8" spans="1:10" ht="21.75" customHeight="1" thickTop="1" thickBot="1" x14ac:dyDescent="0.3">
      <c r="A8" s="129" t="s">
        <v>19</v>
      </c>
      <c r="B8" s="130"/>
      <c r="C8" s="130"/>
      <c r="D8" s="130"/>
      <c r="E8" s="130"/>
      <c r="F8" s="130"/>
      <c r="G8" s="130"/>
      <c r="H8" s="130"/>
      <c r="I8" s="130"/>
      <c r="J8" s="131"/>
    </row>
    <row r="9" spans="1:10" ht="15.75" thickBot="1" x14ac:dyDescent="0.3">
      <c r="A9" s="113"/>
      <c r="B9" s="114"/>
      <c r="C9" s="114"/>
      <c r="D9" s="115"/>
      <c r="E9" s="125" t="s">
        <v>3</v>
      </c>
      <c r="F9" s="125"/>
      <c r="G9" s="125" t="s">
        <v>4</v>
      </c>
      <c r="H9" s="125"/>
      <c r="I9" s="125" t="s">
        <v>5</v>
      </c>
      <c r="J9" s="126"/>
    </row>
    <row r="10" spans="1:10" s="5" customFormat="1" ht="15.75" thickBot="1" x14ac:dyDescent="0.3">
      <c r="A10" s="132" t="s">
        <v>16</v>
      </c>
      <c r="B10" s="133"/>
      <c r="C10" s="133"/>
      <c r="D10" s="14" t="s">
        <v>37</v>
      </c>
      <c r="E10" s="116"/>
      <c r="F10" s="117"/>
      <c r="G10" s="116"/>
      <c r="H10" s="117"/>
      <c r="I10" s="127"/>
      <c r="J10" s="128"/>
    </row>
    <row r="11" spans="1:10" s="5" customFormat="1" ht="15.75" thickBot="1" x14ac:dyDescent="0.3">
      <c r="A11" s="15" t="s">
        <v>18</v>
      </c>
      <c r="B11" s="16"/>
      <c r="C11" s="16"/>
      <c r="D11" s="13"/>
      <c r="E11" s="116"/>
      <c r="F11" s="117"/>
      <c r="G11" s="116"/>
      <c r="H11" s="117"/>
      <c r="I11" s="127"/>
      <c r="J11" s="128"/>
    </row>
    <row r="12" spans="1:10" ht="15.75" thickBot="1" x14ac:dyDescent="0.3">
      <c r="A12" s="93" t="s">
        <v>17</v>
      </c>
      <c r="B12" s="94"/>
      <c r="C12" s="94"/>
      <c r="D12" s="94"/>
      <c r="E12" s="94"/>
      <c r="F12" s="94"/>
      <c r="G12" s="94"/>
      <c r="H12" s="94"/>
      <c r="I12" s="12"/>
      <c r="J12" s="6" t="s">
        <v>6</v>
      </c>
    </row>
    <row r="13" spans="1:10" ht="5.25" customHeight="1" thickBot="1" x14ac:dyDescent="0.3">
      <c r="A13" s="103"/>
      <c r="B13" s="104"/>
      <c r="C13" s="104"/>
      <c r="D13" s="104"/>
      <c r="E13" s="104"/>
      <c r="F13" s="104"/>
      <c r="G13" s="104"/>
      <c r="H13" s="104"/>
      <c r="I13" s="104"/>
      <c r="J13" s="105"/>
    </row>
    <row r="14" spans="1:10" ht="18" customHeight="1" thickBot="1" x14ac:dyDescent="0.3">
      <c r="A14" s="77" t="s">
        <v>38</v>
      </c>
      <c r="B14" s="78"/>
      <c r="C14" s="78"/>
      <c r="D14" s="78"/>
      <c r="E14" s="78"/>
      <c r="F14" s="78"/>
      <c r="G14" s="78"/>
      <c r="H14" s="78"/>
      <c r="I14" s="78"/>
      <c r="J14" s="79"/>
    </row>
    <row r="15" spans="1:10" ht="15.75" thickBot="1" x14ac:dyDescent="0.3">
      <c r="A15" s="141"/>
      <c r="B15" s="142"/>
      <c r="C15" s="142"/>
      <c r="D15" s="142"/>
      <c r="E15" s="125" t="s">
        <v>3</v>
      </c>
      <c r="F15" s="125"/>
      <c r="G15" s="125" t="s">
        <v>4</v>
      </c>
      <c r="H15" s="125"/>
      <c r="I15" s="125" t="s">
        <v>5</v>
      </c>
      <c r="J15" s="126"/>
    </row>
    <row r="16" spans="1:10" ht="32.25" customHeight="1" thickBot="1" x14ac:dyDescent="0.3">
      <c r="A16" s="99" t="s">
        <v>14</v>
      </c>
      <c r="B16" s="111"/>
      <c r="C16" s="111"/>
      <c r="D16" s="111"/>
      <c r="E16" s="80"/>
      <c r="F16" s="80"/>
      <c r="G16" s="80"/>
      <c r="H16" s="80"/>
      <c r="I16" s="97"/>
      <c r="J16" s="98"/>
    </row>
    <row r="17" spans="1:10" ht="15.75" thickBot="1" x14ac:dyDescent="0.3">
      <c r="A17" s="93" t="s">
        <v>20</v>
      </c>
      <c r="B17" s="94"/>
      <c r="C17" s="94"/>
      <c r="D17" s="94"/>
      <c r="E17" s="94"/>
      <c r="F17" s="94"/>
      <c r="G17" s="94"/>
      <c r="H17" s="94"/>
      <c r="I17" s="12"/>
      <c r="J17" s="6" t="s">
        <v>7</v>
      </c>
    </row>
    <row r="18" spans="1:10" ht="32.25" customHeight="1" thickBot="1" x14ac:dyDescent="0.3">
      <c r="A18" s="137" t="s">
        <v>15</v>
      </c>
      <c r="B18" s="138"/>
      <c r="C18" s="138"/>
      <c r="D18" s="138"/>
      <c r="E18" s="72">
        <f>E16*(8-I12)*I17</f>
        <v>0</v>
      </c>
      <c r="F18" s="72"/>
      <c r="G18" s="72">
        <f>G16*(8-I12)*I17</f>
        <v>0</v>
      </c>
      <c r="H18" s="72"/>
      <c r="I18" s="72">
        <f>I16*(8-I12)*I17</f>
        <v>0</v>
      </c>
      <c r="J18" s="73"/>
    </row>
    <row r="19" spans="1:10" ht="3.75" customHeight="1" thickBot="1" x14ac:dyDescent="0.3">
      <c r="A19" s="103"/>
      <c r="B19" s="104"/>
      <c r="C19" s="104"/>
      <c r="D19" s="104"/>
      <c r="E19" s="104"/>
      <c r="F19" s="104"/>
      <c r="G19" s="104"/>
      <c r="H19" s="104"/>
      <c r="I19" s="104"/>
      <c r="J19" s="105"/>
    </row>
    <row r="20" spans="1:10" ht="47.25" customHeight="1" thickBot="1" x14ac:dyDescent="0.3">
      <c r="A20" s="106" t="s">
        <v>21</v>
      </c>
      <c r="B20" s="107"/>
      <c r="C20" s="107"/>
      <c r="D20" s="107"/>
      <c r="E20" s="80"/>
      <c r="F20" s="80"/>
      <c r="G20" s="80"/>
      <c r="H20" s="80"/>
      <c r="I20" s="97"/>
      <c r="J20" s="98"/>
    </row>
    <row r="21" spans="1:10" ht="15.75" thickBot="1" x14ac:dyDescent="0.3">
      <c r="A21" s="93" t="s">
        <v>25</v>
      </c>
      <c r="B21" s="94"/>
      <c r="C21" s="94"/>
      <c r="D21" s="94"/>
      <c r="E21" s="94"/>
      <c r="F21" s="94"/>
      <c r="G21" s="94"/>
      <c r="H21" s="94"/>
      <c r="I21" s="12"/>
      <c r="J21" s="6" t="s">
        <v>7</v>
      </c>
    </row>
    <row r="22" spans="1:10" ht="33.75" customHeight="1" thickBot="1" x14ac:dyDescent="0.3">
      <c r="A22" s="95" t="s">
        <v>22</v>
      </c>
      <c r="B22" s="96"/>
      <c r="C22" s="96"/>
      <c r="D22" s="96"/>
      <c r="E22" s="72">
        <f>E20*(8-I12)*I21</f>
        <v>0</v>
      </c>
      <c r="F22" s="72"/>
      <c r="G22" s="72">
        <f>G20*(8-I12)*I21</f>
        <v>0</v>
      </c>
      <c r="H22" s="72"/>
      <c r="I22" s="72">
        <f>I20*(8-I12)*I21</f>
        <v>0</v>
      </c>
      <c r="J22" s="73"/>
    </row>
    <row r="23" spans="1:10" ht="5.25" customHeight="1" thickBot="1" x14ac:dyDescent="0.3">
      <c r="A23" s="103"/>
      <c r="B23" s="104"/>
      <c r="C23" s="104"/>
      <c r="D23" s="104"/>
      <c r="E23" s="104"/>
      <c r="F23" s="104"/>
      <c r="G23" s="104"/>
      <c r="H23" s="104"/>
      <c r="I23" s="104"/>
      <c r="J23" s="105"/>
    </row>
    <row r="24" spans="1:10" ht="54" customHeight="1" thickBot="1" x14ac:dyDescent="0.3">
      <c r="A24" s="106" t="s">
        <v>23</v>
      </c>
      <c r="B24" s="107"/>
      <c r="C24" s="107"/>
      <c r="D24" s="107"/>
      <c r="E24" s="80"/>
      <c r="F24" s="80"/>
      <c r="G24" s="80"/>
      <c r="H24" s="80"/>
      <c r="I24" s="97"/>
      <c r="J24" s="98"/>
    </row>
    <row r="25" spans="1:10" ht="15.75" thickBot="1" x14ac:dyDescent="0.3">
      <c r="A25" s="99" t="s">
        <v>24</v>
      </c>
      <c r="B25" s="100"/>
      <c r="C25" s="100"/>
      <c r="D25" s="100"/>
      <c r="E25" s="100"/>
      <c r="F25" s="100"/>
      <c r="G25" s="100"/>
      <c r="H25" s="100"/>
      <c r="I25" s="12"/>
      <c r="J25" s="6" t="s">
        <v>7</v>
      </c>
    </row>
    <row r="26" spans="1:10" ht="36" customHeight="1" thickBot="1" x14ac:dyDescent="0.3">
      <c r="A26" s="101" t="s">
        <v>26</v>
      </c>
      <c r="B26" s="102"/>
      <c r="C26" s="102"/>
      <c r="D26" s="102"/>
      <c r="E26" s="72">
        <f>E24*(8-I12)*I25</f>
        <v>0</v>
      </c>
      <c r="F26" s="72"/>
      <c r="G26" s="72">
        <f>G24*(8-I12)*I25</f>
        <v>0</v>
      </c>
      <c r="H26" s="72"/>
      <c r="I26" s="72">
        <f>I24*(8-I12)*I25</f>
        <v>0</v>
      </c>
      <c r="J26" s="73"/>
    </row>
    <row r="27" spans="1:10" ht="4.5" customHeight="1" thickBot="1" x14ac:dyDescent="0.3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30" customHeight="1" thickBot="1" x14ac:dyDescent="0.3">
      <c r="A28" s="83" t="s">
        <v>27</v>
      </c>
      <c r="B28" s="84"/>
      <c r="C28" s="84"/>
      <c r="D28" s="84"/>
      <c r="E28" s="72">
        <f>D11*(E18+E22+E26)</f>
        <v>0</v>
      </c>
      <c r="F28" s="72"/>
      <c r="G28" s="72">
        <f>D11*(G18+G22+G26)</f>
        <v>0</v>
      </c>
      <c r="H28" s="72"/>
      <c r="I28" s="72">
        <f>D11*(I18+I22+I26)</f>
        <v>0</v>
      </c>
      <c r="J28" s="73"/>
    </row>
    <row r="29" spans="1:10" ht="29.25" customHeight="1" thickBot="1" x14ac:dyDescent="0.3">
      <c r="A29" s="77" t="s">
        <v>53</v>
      </c>
      <c r="B29" s="78"/>
      <c r="C29" s="78"/>
      <c r="D29" s="78"/>
      <c r="E29" s="78"/>
      <c r="F29" s="78"/>
      <c r="G29" s="78"/>
      <c r="H29" s="78"/>
      <c r="I29" s="78"/>
      <c r="J29" s="79"/>
    </row>
    <row r="30" spans="1:10" ht="29.25" customHeight="1" thickBot="1" x14ac:dyDescent="0.3">
      <c r="A30" s="99" t="s">
        <v>29</v>
      </c>
      <c r="B30" s="111"/>
      <c r="C30" s="111"/>
      <c r="D30" s="111"/>
      <c r="E30" s="80"/>
      <c r="F30" s="80"/>
      <c r="G30" s="80"/>
      <c r="H30" s="80"/>
      <c r="I30" s="80"/>
      <c r="J30" s="81"/>
    </row>
    <row r="31" spans="1:10" ht="48" customHeight="1" thickBot="1" x14ac:dyDescent="0.3">
      <c r="A31" s="99" t="s">
        <v>30</v>
      </c>
      <c r="B31" s="111"/>
      <c r="C31" s="111"/>
      <c r="D31" s="111"/>
      <c r="E31" s="80"/>
      <c r="F31" s="80"/>
      <c r="G31" s="80"/>
      <c r="H31" s="80"/>
      <c r="I31" s="80"/>
      <c r="J31" s="81"/>
    </row>
    <row r="32" spans="1:10" ht="39" customHeight="1" thickBot="1" x14ac:dyDescent="0.3">
      <c r="A32" s="75" t="s">
        <v>31</v>
      </c>
      <c r="B32" s="76"/>
      <c r="C32" s="76"/>
      <c r="D32" s="76"/>
      <c r="E32" s="72">
        <f>(E30+E31)*1*(8-I12)</f>
        <v>0</v>
      </c>
      <c r="F32" s="72"/>
      <c r="G32" s="72">
        <f>(G30+G31)*1*(8-I12)</f>
        <v>0</v>
      </c>
      <c r="H32" s="72"/>
      <c r="I32" s="72">
        <f>(I30+I31)*1*(8-I12)</f>
        <v>0</v>
      </c>
      <c r="J32" s="73"/>
    </row>
    <row r="33" spans="1:10" ht="30" customHeight="1" thickBot="1" x14ac:dyDescent="0.3">
      <c r="A33" s="77" t="s">
        <v>54</v>
      </c>
      <c r="B33" s="78"/>
      <c r="C33" s="78"/>
      <c r="D33" s="78"/>
      <c r="E33" s="78"/>
      <c r="F33" s="78"/>
      <c r="G33" s="78"/>
      <c r="H33" s="78"/>
      <c r="I33" s="78"/>
      <c r="J33" s="79"/>
    </row>
    <row r="34" spans="1:10" ht="51" customHeight="1" thickBot="1" x14ac:dyDescent="0.3">
      <c r="A34" s="99" t="s">
        <v>28</v>
      </c>
      <c r="B34" s="111"/>
      <c r="C34" s="111"/>
      <c r="D34" s="111"/>
      <c r="E34" s="80"/>
      <c r="F34" s="80"/>
      <c r="G34" s="80"/>
      <c r="H34" s="80"/>
      <c r="I34" s="80"/>
      <c r="J34" s="81"/>
    </row>
    <row r="35" spans="1:10" ht="3.75" customHeight="1" thickBot="1" x14ac:dyDescent="0.3">
      <c r="A35" s="87"/>
      <c r="B35" s="88"/>
      <c r="C35" s="88"/>
      <c r="D35" s="88"/>
      <c r="E35" s="88"/>
      <c r="F35" s="88"/>
      <c r="G35" s="88"/>
      <c r="H35" s="88"/>
      <c r="I35" s="88"/>
      <c r="J35" s="89"/>
    </row>
    <row r="36" spans="1:10" s="7" customFormat="1" ht="39.75" customHeight="1" thickBot="1" x14ac:dyDescent="0.3">
      <c r="A36" s="90" t="s">
        <v>32</v>
      </c>
      <c r="B36" s="91"/>
      <c r="C36" s="91"/>
      <c r="D36" s="91"/>
      <c r="E36" s="74">
        <f>E11+E28+E34+E32</f>
        <v>0</v>
      </c>
      <c r="F36" s="74"/>
      <c r="G36" s="74">
        <f>G11+G28+G34+G32</f>
        <v>0</v>
      </c>
      <c r="H36" s="74"/>
      <c r="I36" s="74">
        <f>I11+I28+I34+I32</f>
        <v>0</v>
      </c>
      <c r="J36" s="82"/>
    </row>
    <row r="37" spans="1:10" ht="9.75" customHeight="1" x14ac:dyDescent="0.25"/>
    <row r="38" spans="1:10" ht="30" customHeight="1" x14ac:dyDescent="0.25">
      <c r="A38" s="86" t="s">
        <v>10</v>
      </c>
      <c r="B38" s="86"/>
      <c r="C38" s="86"/>
      <c r="D38" s="86"/>
      <c r="E38" s="86"/>
      <c r="F38" s="86"/>
      <c r="G38" s="86"/>
      <c r="H38" s="86"/>
      <c r="I38" s="86"/>
      <c r="J38" s="86"/>
    </row>
    <row r="39" spans="1:10" ht="32.25" customHeight="1" x14ac:dyDescent="0.25">
      <c r="A39" s="71" t="s">
        <v>8</v>
      </c>
      <c r="B39" s="71"/>
      <c r="C39" s="71"/>
      <c r="D39" s="71"/>
      <c r="E39" s="71"/>
      <c r="F39" s="71"/>
      <c r="G39" s="71"/>
      <c r="H39" s="71"/>
      <c r="I39" s="71"/>
      <c r="J39" s="71"/>
    </row>
    <row r="40" spans="1:10" ht="46.5" customHeight="1" x14ac:dyDescent="0.25">
      <c r="A40" s="92" t="s">
        <v>9</v>
      </c>
      <c r="B40" s="92"/>
      <c r="C40" s="92"/>
      <c r="D40" s="92"/>
      <c r="E40" s="92"/>
      <c r="F40" s="92"/>
      <c r="G40" s="92"/>
      <c r="H40" s="92"/>
      <c r="I40" s="92"/>
      <c r="J40" s="92"/>
    </row>
    <row r="41" spans="1:10" ht="44.25" customHeight="1" x14ac:dyDescent="0.25">
      <c r="A41" s="112" t="s">
        <v>11</v>
      </c>
      <c r="B41" s="112"/>
      <c r="C41" s="112"/>
      <c r="D41" s="112"/>
      <c r="E41" s="112"/>
      <c r="F41" s="112"/>
      <c r="G41" s="112"/>
      <c r="H41" s="112"/>
      <c r="I41" s="112"/>
      <c r="J41" s="112"/>
    </row>
    <row r="42" spans="1:10" ht="9" customHeight="1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</row>
    <row r="43" spans="1:10" ht="31.5" customHeight="1" x14ac:dyDescent="0.25">
      <c r="A43" s="70" t="s">
        <v>36</v>
      </c>
      <c r="B43" s="70"/>
      <c r="C43" s="70"/>
      <c r="D43" s="70"/>
      <c r="E43" s="70"/>
      <c r="F43" s="70"/>
      <c r="G43" s="70"/>
      <c r="H43" s="70"/>
      <c r="I43" s="70"/>
      <c r="J43" s="70"/>
    </row>
    <row r="44" spans="1:10" ht="33" customHeight="1" x14ac:dyDescent="0.25">
      <c r="A44" s="70" t="s">
        <v>35</v>
      </c>
      <c r="B44" s="70"/>
      <c r="C44" s="70"/>
      <c r="D44" s="70"/>
      <c r="E44" s="70"/>
      <c r="F44" s="70"/>
      <c r="G44" s="70"/>
      <c r="H44" s="70"/>
      <c r="I44" s="70"/>
      <c r="J44" s="70"/>
    </row>
    <row r="45" spans="1:10" ht="39" customHeight="1" x14ac:dyDescent="0.25">
      <c r="A45" s="70" t="s">
        <v>34</v>
      </c>
      <c r="B45" s="70"/>
      <c r="C45" s="70"/>
      <c r="D45" s="70"/>
      <c r="E45" s="70"/>
      <c r="F45" s="70"/>
      <c r="G45" s="70"/>
      <c r="H45" s="70"/>
      <c r="I45" s="70"/>
      <c r="J45" s="70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2021-01-26T12:13:57Z</dcterms:modified>
</cp:coreProperties>
</file>