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žarka\Desktop\Nabídky Jarka 2021\React\FNOL React\"/>
    </mc:Choice>
  </mc:AlternateContent>
  <xr:revisionPtr revIDLastSave="0" documentId="13_ncr:1_{15981B23-ED31-4EAA-82DD-72F7BF345B5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KL" sheetId="1" r:id="rId1"/>
  </sheets>
  <calcPr calcId="191029"/>
</workbook>
</file>

<file path=xl/calcChain.xml><?xml version="1.0" encoding="utf-8"?>
<calcChain xmlns="http://schemas.openxmlformats.org/spreadsheetml/2006/main">
  <c r="I34" i="1" l="1"/>
  <c r="G34" i="1"/>
  <c r="E34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<sst xmlns="http://schemas.openxmlformats.org/spreadsheetml/2006/main" count="51" uniqueCount="46">
  <si>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</si>
  <si>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</si>
  <si>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</si>
  <si>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</si>
  <si>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</si>
  <si>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</si>
  <si>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</si>
  <si>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</si>
  <si>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</si>
  <si>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</si>
  <si>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</si>
  <si>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instruktáž personálu dle §61 zákona č. 268/2014 Sb. 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</si>
  <si>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</si>
  <si>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</si>
  <si>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</si>
  <si>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</si>
  <si>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</si>
  <si>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</si>
  <si>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</si>
  <si>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</si>
  <si>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</si>
  <si>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</si>
  <si>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</si>
  <si>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</si>
  <si>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</si>
  <si>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</si>
  <si>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</si>
  <si>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</si>
  <si>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</si>
  <si>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</si>
  <si>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</si>
  <si>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</si>
  <si>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</si>
  <si>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</si>
  <si>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</si>
  <si>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</si>
  <si>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</si>
  <si>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</si>
  <si>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Modelové servisní náklady po dobu životnosti 8let</t>
  </si>
  <si>
    <t>Počet kusů</t>
  </si>
  <si>
    <t>Pravidelné servisní náklady jednoho přístroje po dobu životnosti 8let</t>
  </si>
  <si>
    <t>K zakázce:</t>
  </si>
  <si>
    <t>Kombinovaný přístroj s EMG modulem</t>
  </si>
  <si>
    <t>Madisson s.r.o.</t>
  </si>
  <si>
    <t>Mgr. Jaroslava Látalová</t>
  </si>
  <si>
    <t>latalova@madisson.cz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</si>
</sst>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3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4" fillId="4" borderId="26" xfId="3" applyFill="1" applyBorder="1" applyAlignment="1">
      <alignment horizontal="left" vertical="center"/>
    </xf>
  </cellXfs>
  <cellStyles count="4">
    <cellStyle name="Hypertextový odkaz" xfId="3" builtinId="8"/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talova@madisson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8"/>
  <sheetViews>
    <sheetView tabSelected="1" zoomScale="80" zoomScaleNormal="80" workbookViewId="0">
      <selection activeCell="E15" sqref="E15:F15"/>
    </sheetView>
  </sheetViews>
  <sheetFormatPr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20" t="s">
        <v>34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34.5" thickBot="1" x14ac:dyDescent="0.3">
      <c r="A2" s="38" t="s">
        <v>13</v>
      </c>
      <c r="B2" s="39"/>
      <c r="C2" s="39"/>
      <c r="D2" s="39"/>
      <c r="E2" s="39"/>
      <c r="F2" s="39"/>
      <c r="G2" s="39"/>
      <c r="H2" s="39"/>
      <c r="I2" s="39"/>
      <c r="J2" s="40"/>
    </row>
    <row r="3" spans="1:10" ht="27" customHeight="1" thickBot="1" x14ac:dyDescent="0.3">
      <c r="A3" s="17" t="s">
        <v>41</v>
      </c>
      <c r="B3" s="18" t="s">
        <v>42</v>
      </c>
      <c r="C3" s="19"/>
      <c r="D3" s="19"/>
      <c r="E3" s="19"/>
      <c r="F3" s="19"/>
      <c r="G3" s="19"/>
      <c r="H3" s="19"/>
      <c r="I3" s="19"/>
      <c r="J3" s="19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41" t="s">
        <v>43</v>
      </c>
      <c r="B5" s="42"/>
      <c r="C5" s="42"/>
      <c r="D5" s="42"/>
      <c r="E5" s="42"/>
      <c r="F5" s="42"/>
      <c r="G5" s="42"/>
      <c r="H5" s="42"/>
      <c r="I5" s="42"/>
      <c r="J5" s="43"/>
    </row>
    <row r="6" spans="1:10" x14ac:dyDescent="0.25">
      <c r="A6" s="52" t="s">
        <v>14</v>
      </c>
      <c r="B6" s="53"/>
      <c r="C6" s="53"/>
      <c r="D6" s="4" t="s">
        <v>1</v>
      </c>
      <c r="E6" s="2"/>
      <c r="F6" s="2"/>
      <c r="G6" s="54" t="s">
        <v>2</v>
      </c>
      <c r="H6" s="53"/>
      <c r="I6" s="53"/>
      <c r="J6" s="9"/>
    </row>
    <row r="7" spans="1:10" ht="15.75" thickBot="1" x14ac:dyDescent="0.3">
      <c r="A7" s="55" t="s">
        <v>44</v>
      </c>
      <c r="B7" s="56"/>
      <c r="C7" s="56"/>
      <c r="D7" s="57">
        <v>777820816</v>
      </c>
      <c r="E7" s="58"/>
      <c r="F7" s="58"/>
      <c r="G7" s="94" t="s">
        <v>45</v>
      </c>
      <c r="H7" s="64"/>
      <c r="I7" s="64"/>
      <c r="J7" s="65"/>
    </row>
    <row r="8" spans="1:10" ht="21.75" customHeight="1" thickTop="1" thickBot="1" x14ac:dyDescent="0.3">
      <c r="A8" s="59" t="s">
        <v>20</v>
      </c>
      <c r="B8" s="60"/>
      <c r="C8" s="60"/>
      <c r="D8" s="60"/>
      <c r="E8" s="60"/>
      <c r="F8" s="60"/>
      <c r="G8" s="60"/>
      <c r="H8" s="60"/>
      <c r="I8" s="60"/>
      <c r="J8" s="61"/>
    </row>
    <row r="9" spans="1:10" ht="15.75" thickBot="1" x14ac:dyDescent="0.3">
      <c r="A9" s="49"/>
      <c r="B9" s="50"/>
      <c r="C9" s="50"/>
      <c r="D9" s="51"/>
      <c r="E9" s="36" t="s">
        <v>3</v>
      </c>
      <c r="F9" s="36"/>
      <c r="G9" s="36" t="s">
        <v>4</v>
      </c>
      <c r="H9" s="36"/>
      <c r="I9" s="36" t="s">
        <v>5</v>
      </c>
      <c r="J9" s="37"/>
    </row>
    <row r="10" spans="1:10" s="5" customFormat="1" ht="15.75" thickBot="1" x14ac:dyDescent="0.3">
      <c r="A10" s="62" t="s">
        <v>17</v>
      </c>
      <c r="B10" s="63"/>
      <c r="C10" s="63"/>
      <c r="D10" s="14" t="s">
        <v>39</v>
      </c>
      <c r="E10" s="18">
        <v>181000</v>
      </c>
      <c r="F10" s="25"/>
      <c r="G10" s="18">
        <v>38010</v>
      </c>
      <c r="H10" s="25"/>
      <c r="I10" s="31">
        <v>219010</v>
      </c>
      <c r="J10" s="32"/>
    </row>
    <row r="11" spans="1:10" s="5" customFormat="1" ht="15.75" thickBot="1" x14ac:dyDescent="0.3">
      <c r="A11" s="15" t="s">
        <v>19</v>
      </c>
      <c r="B11" s="16"/>
      <c r="C11" s="16"/>
      <c r="D11" s="13">
        <v>2</v>
      </c>
      <c r="E11" s="18">
        <v>362000</v>
      </c>
      <c r="F11" s="25"/>
      <c r="G11" s="18">
        <v>76020</v>
      </c>
      <c r="H11" s="25"/>
      <c r="I11" s="31">
        <v>438020</v>
      </c>
      <c r="J11" s="32"/>
    </row>
    <row r="12" spans="1:10" ht="15.75" thickBot="1" x14ac:dyDescent="0.3">
      <c r="A12" s="26" t="s">
        <v>18</v>
      </c>
      <c r="B12" s="27"/>
      <c r="C12" s="27"/>
      <c r="D12" s="27"/>
      <c r="E12" s="27"/>
      <c r="F12" s="27"/>
      <c r="G12" s="27"/>
      <c r="H12" s="27"/>
      <c r="I12" s="12">
        <v>2</v>
      </c>
      <c r="J12" s="6" t="s">
        <v>6</v>
      </c>
    </row>
    <row r="13" spans="1:10" ht="5.25" customHeight="1" thickBot="1" x14ac:dyDescent="0.3">
      <c r="A13" s="28"/>
      <c r="B13" s="29"/>
      <c r="C13" s="29"/>
      <c r="D13" s="29"/>
      <c r="E13" s="29"/>
      <c r="F13" s="29"/>
      <c r="G13" s="29"/>
      <c r="H13" s="29"/>
      <c r="I13" s="29"/>
      <c r="J13" s="30"/>
    </row>
    <row r="14" spans="1:10" ht="18" customHeight="1" thickBot="1" x14ac:dyDescent="0.3">
      <c r="A14" s="33" t="s">
        <v>40</v>
      </c>
      <c r="B14" s="34"/>
      <c r="C14" s="34"/>
      <c r="D14" s="34"/>
      <c r="E14" s="34"/>
      <c r="F14" s="34"/>
      <c r="G14" s="34"/>
      <c r="H14" s="34"/>
      <c r="I14" s="34"/>
      <c r="J14" s="35"/>
    </row>
    <row r="15" spans="1:10" ht="15.75" thickBot="1" x14ac:dyDescent="0.3">
      <c r="A15" s="21"/>
      <c r="B15" s="22"/>
      <c r="C15" s="22"/>
      <c r="D15" s="22"/>
      <c r="E15" s="36" t="s">
        <v>3</v>
      </c>
      <c r="F15" s="36"/>
      <c r="G15" s="36" t="s">
        <v>4</v>
      </c>
      <c r="H15" s="36"/>
      <c r="I15" s="36" t="s">
        <v>5</v>
      </c>
      <c r="J15" s="37"/>
    </row>
    <row r="16" spans="1:10" ht="32.25" customHeight="1" thickBot="1" x14ac:dyDescent="0.3">
      <c r="A16" s="23" t="s">
        <v>15</v>
      </c>
      <c r="B16" s="24"/>
      <c r="C16" s="24"/>
      <c r="D16" s="24"/>
      <c r="E16" s="44">
        <v>1000</v>
      </c>
      <c r="F16" s="44"/>
      <c r="G16" s="44">
        <v>210</v>
      </c>
      <c r="H16" s="44"/>
      <c r="I16" s="45">
        <v>1210</v>
      </c>
      <c r="J16" s="46"/>
    </row>
    <row r="17" spans="1:10" ht="15.75" thickBot="1" x14ac:dyDescent="0.3">
      <c r="A17" s="26" t="s">
        <v>21</v>
      </c>
      <c r="B17" s="27"/>
      <c r="C17" s="27"/>
      <c r="D17" s="27"/>
      <c r="E17" s="27"/>
      <c r="F17" s="27"/>
      <c r="G17" s="27"/>
      <c r="H17" s="27"/>
      <c r="I17" s="12">
        <v>1</v>
      </c>
      <c r="J17" s="6" t="s">
        <v>7</v>
      </c>
    </row>
    <row r="18" spans="1:10" ht="32.25" customHeight="1" thickBot="1" x14ac:dyDescent="0.3">
      <c r="A18" s="76" t="s">
        <v>16</v>
      </c>
      <c r="B18" s="77"/>
      <c r="C18" s="77"/>
      <c r="D18" s="77"/>
      <c r="E18" s="72">
        <f>E16*(8-I12)*I17</f>
        <v>6000</v>
      </c>
      <c r="F18" s="72"/>
      <c r="G18" s="72">
        <f>G16*(8-I12)*I17</f>
        <v>1260</v>
      </c>
      <c r="H18" s="72"/>
      <c r="I18" s="72">
        <f>I16*(8-I12)*I17</f>
        <v>7260</v>
      </c>
      <c r="J18" s="78"/>
    </row>
    <row r="19" spans="1:10" ht="3.75" customHeight="1" thickBot="1" x14ac:dyDescent="0.3">
      <c r="A19" s="28"/>
      <c r="B19" s="29"/>
      <c r="C19" s="29"/>
      <c r="D19" s="29"/>
      <c r="E19" s="29"/>
      <c r="F19" s="29"/>
      <c r="G19" s="29"/>
      <c r="H19" s="29"/>
      <c r="I19" s="29"/>
      <c r="J19" s="30"/>
    </row>
    <row r="20" spans="1:10" ht="47.25" customHeight="1" thickBot="1" x14ac:dyDescent="0.3">
      <c r="A20" s="47" t="s">
        <v>22</v>
      </c>
      <c r="B20" s="48"/>
      <c r="C20" s="48"/>
      <c r="D20" s="48"/>
      <c r="E20" s="44"/>
      <c r="F20" s="44"/>
      <c r="G20" s="44"/>
      <c r="H20" s="44"/>
      <c r="I20" s="45"/>
      <c r="J20" s="46"/>
    </row>
    <row r="21" spans="1:10" ht="15.75" thickBot="1" x14ac:dyDescent="0.3">
      <c r="A21" s="26" t="s">
        <v>26</v>
      </c>
      <c r="B21" s="27"/>
      <c r="C21" s="27"/>
      <c r="D21" s="27"/>
      <c r="E21" s="27"/>
      <c r="F21" s="27"/>
      <c r="G21" s="27"/>
      <c r="H21" s="27"/>
      <c r="I21" s="12"/>
      <c r="J21" s="6" t="s">
        <v>7</v>
      </c>
    </row>
    <row r="22" spans="1:10" ht="33.75" customHeight="1" thickBot="1" x14ac:dyDescent="0.3">
      <c r="A22" s="73" t="s">
        <v>23</v>
      </c>
      <c r="B22" s="74"/>
      <c r="C22" s="74"/>
      <c r="D22" s="74"/>
      <c r="E22" s="72">
        <f>E20*(8-I12)*I21</f>
        <v>0</v>
      </c>
      <c r="F22" s="72"/>
      <c r="G22" s="72">
        <f>G20*(8-I12)*I21</f>
        <v>0</v>
      </c>
      <c r="H22" s="72"/>
      <c r="I22" s="72">
        <f>I20*(8-I12)*I21</f>
        <v>0</v>
      </c>
      <c r="J22" s="78"/>
    </row>
    <row r="23" spans="1:10" ht="5.25" customHeight="1" thickBot="1" x14ac:dyDescent="0.3">
      <c r="A23" s="28"/>
      <c r="B23" s="29"/>
      <c r="C23" s="29"/>
      <c r="D23" s="29"/>
      <c r="E23" s="29"/>
      <c r="F23" s="29"/>
      <c r="G23" s="29"/>
      <c r="H23" s="29"/>
      <c r="I23" s="29"/>
      <c r="J23" s="30"/>
    </row>
    <row r="24" spans="1:10" ht="54" customHeight="1" thickBot="1" x14ac:dyDescent="0.3">
      <c r="A24" s="47" t="s">
        <v>24</v>
      </c>
      <c r="B24" s="48"/>
      <c r="C24" s="48"/>
      <c r="D24" s="48"/>
      <c r="E24" s="44"/>
      <c r="F24" s="44"/>
      <c r="G24" s="44"/>
      <c r="H24" s="44"/>
      <c r="I24" s="45"/>
      <c r="J24" s="46"/>
    </row>
    <row r="25" spans="1:10" ht="15.75" thickBot="1" x14ac:dyDescent="0.3">
      <c r="A25" s="23" t="s">
        <v>25</v>
      </c>
      <c r="B25" s="79"/>
      <c r="C25" s="79"/>
      <c r="D25" s="79"/>
      <c r="E25" s="79"/>
      <c r="F25" s="79"/>
      <c r="G25" s="79"/>
      <c r="H25" s="79"/>
      <c r="I25" s="12"/>
      <c r="J25" s="6" t="s">
        <v>7</v>
      </c>
    </row>
    <row r="26" spans="1:10" ht="36" customHeight="1" thickBot="1" x14ac:dyDescent="0.3">
      <c r="A26" s="80" t="s">
        <v>27</v>
      </c>
      <c r="B26" s="81"/>
      <c r="C26" s="81"/>
      <c r="D26" s="81"/>
      <c r="E26" s="72">
        <f>E24*(8-I12)*I25</f>
        <v>0</v>
      </c>
      <c r="F26" s="72"/>
      <c r="G26" s="72">
        <f>G24*(8-I12)*I25</f>
        <v>0</v>
      </c>
      <c r="H26" s="72"/>
      <c r="I26" s="72">
        <f>I24*(8-I12)*I25</f>
        <v>0</v>
      </c>
      <c r="J26" s="78"/>
    </row>
    <row r="27" spans="1:10" ht="4.5" customHeight="1" thickBot="1" x14ac:dyDescent="0.3">
      <c r="A27" s="67"/>
      <c r="B27" s="68"/>
      <c r="C27" s="68"/>
      <c r="D27" s="68"/>
      <c r="E27" s="68"/>
      <c r="F27" s="68"/>
      <c r="G27" s="68"/>
      <c r="H27" s="68"/>
      <c r="I27" s="68"/>
      <c r="J27" s="69"/>
    </row>
    <row r="28" spans="1:10" ht="30" customHeight="1" thickBot="1" x14ac:dyDescent="0.3">
      <c r="A28" s="87" t="s">
        <v>28</v>
      </c>
      <c r="B28" s="88"/>
      <c r="C28" s="88"/>
      <c r="D28" s="88"/>
      <c r="E28" s="72">
        <f>D11*(E18+E22+E26)</f>
        <v>12000</v>
      </c>
      <c r="F28" s="72"/>
      <c r="G28" s="72">
        <f>D11*(G18+G22+G26)</f>
        <v>2520</v>
      </c>
      <c r="H28" s="72"/>
      <c r="I28" s="72">
        <f>D11*(I18+I22+I26)</f>
        <v>14520</v>
      </c>
      <c r="J28" s="78"/>
    </row>
    <row r="29" spans="1:10" ht="30" customHeight="1" thickBot="1" x14ac:dyDescent="0.3">
      <c r="A29" s="33" t="s">
        <v>11</v>
      </c>
      <c r="B29" s="34"/>
      <c r="C29" s="34"/>
      <c r="D29" s="34"/>
      <c r="E29" s="34"/>
      <c r="F29" s="34"/>
      <c r="G29" s="34"/>
      <c r="H29" s="34"/>
      <c r="I29" s="34"/>
      <c r="J29" s="35"/>
    </row>
    <row r="30" spans="1:10" ht="51" customHeight="1" thickBot="1" x14ac:dyDescent="0.3">
      <c r="A30" s="23" t="s">
        <v>29</v>
      </c>
      <c r="B30" s="24"/>
      <c r="C30" s="24"/>
      <c r="D30" s="24"/>
      <c r="E30" s="44">
        <v>2200</v>
      </c>
      <c r="F30" s="44"/>
      <c r="G30" s="44">
        <v>462</v>
      </c>
      <c r="H30" s="44"/>
      <c r="I30" s="44">
        <v>2662</v>
      </c>
      <c r="J30" s="70"/>
    </row>
    <row r="31" spans="1:10" ht="29.25" customHeight="1" thickBot="1" x14ac:dyDescent="0.3">
      <c r="A31" s="33" t="s">
        <v>38</v>
      </c>
      <c r="B31" s="34"/>
      <c r="C31" s="34"/>
      <c r="D31" s="34"/>
      <c r="E31" s="34"/>
      <c r="F31" s="34"/>
      <c r="G31" s="34"/>
      <c r="H31" s="34"/>
      <c r="I31" s="34"/>
      <c r="J31" s="35"/>
    </row>
    <row r="32" spans="1:10" ht="29.25" customHeight="1" thickBot="1" x14ac:dyDescent="0.3">
      <c r="A32" s="23" t="s">
        <v>30</v>
      </c>
      <c r="B32" s="24"/>
      <c r="C32" s="24"/>
      <c r="D32" s="24"/>
      <c r="E32" s="44">
        <v>900</v>
      </c>
      <c r="F32" s="44"/>
      <c r="G32" s="44">
        <v>189</v>
      </c>
      <c r="H32" s="44"/>
      <c r="I32" s="44">
        <v>1089</v>
      </c>
      <c r="J32" s="70"/>
    </row>
    <row r="33" spans="1:10" ht="48" customHeight="1" thickBot="1" x14ac:dyDescent="0.3">
      <c r="A33" s="23" t="s">
        <v>31</v>
      </c>
      <c r="B33" s="24"/>
      <c r="C33" s="24"/>
      <c r="D33" s="24"/>
      <c r="E33" s="44">
        <v>1200</v>
      </c>
      <c r="F33" s="44"/>
      <c r="G33" s="44">
        <v>252</v>
      </c>
      <c r="H33" s="44"/>
      <c r="I33" s="44">
        <v>1452</v>
      </c>
      <c r="J33" s="70"/>
    </row>
    <row r="34" spans="1:10" ht="39" customHeight="1" thickBot="1" x14ac:dyDescent="0.3">
      <c r="A34" s="91" t="s">
        <v>32</v>
      </c>
      <c r="B34" s="92"/>
      <c r="C34" s="92"/>
      <c r="D34" s="92"/>
      <c r="E34" s="72">
        <f>(E32+E33)*1*(8-I12)</f>
        <v>12600</v>
      </c>
      <c r="F34" s="72"/>
      <c r="G34" s="72">
        <f>(G32+G33)*1*(8-I12)</f>
        <v>2646</v>
      </c>
      <c r="H34" s="72"/>
      <c r="I34" s="72">
        <f>(I32+I33)*1*(8-I12)</f>
        <v>15246</v>
      </c>
      <c r="J34" s="78"/>
    </row>
    <row r="35" spans="1:10" ht="3.75" customHeight="1" thickBot="1" x14ac:dyDescent="0.3">
      <c r="A35" s="84"/>
      <c r="B35" s="85"/>
      <c r="C35" s="85"/>
      <c r="D35" s="85"/>
      <c r="E35" s="85"/>
      <c r="F35" s="85"/>
      <c r="G35" s="85"/>
      <c r="H35" s="85"/>
      <c r="I35" s="85"/>
      <c r="J35" s="86"/>
    </row>
    <row r="36" spans="1:10" s="7" customFormat="1" ht="39.75" customHeight="1" thickBot="1" x14ac:dyDescent="0.3">
      <c r="A36" s="87" t="s">
        <v>33</v>
      </c>
      <c r="B36" s="88"/>
      <c r="C36" s="88"/>
      <c r="D36" s="88"/>
      <c r="E36" s="75">
        <f>E11+E28+E30+E34</f>
        <v>388800</v>
      </c>
      <c r="F36" s="75"/>
      <c r="G36" s="75">
        <f>G11+G28+G30+G34</f>
        <v>81648</v>
      </c>
      <c r="H36" s="75"/>
      <c r="I36" s="75">
        <f>I11+I28+I30+I34</f>
        <v>470448</v>
      </c>
      <c r="J36" s="93"/>
    </row>
    <row r="37" spans="1:10" ht="9.75" customHeight="1" x14ac:dyDescent="0.25"/>
    <row r="38" spans="1:10" ht="30" customHeight="1" x14ac:dyDescent="0.25">
      <c r="A38" s="83" t="s">
        <v>10</v>
      </c>
      <c r="B38" s="83"/>
      <c r="C38" s="83"/>
      <c r="D38" s="83"/>
      <c r="E38" s="83"/>
      <c r="F38" s="83"/>
      <c r="G38" s="83"/>
      <c r="H38" s="83"/>
      <c r="I38" s="83"/>
      <c r="J38" s="83"/>
    </row>
    <row r="39" spans="1:10" ht="32.25" customHeight="1" x14ac:dyDescent="0.25">
      <c r="A39" s="90" t="s">
        <v>8</v>
      </c>
      <c r="B39" s="90"/>
      <c r="C39" s="90"/>
      <c r="D39" s="90"/>
      <c r="E39" s="90"/>
      <c r="F39" s="90"/>
      <c r="G39" s="90"/>
      <c r="H39" s="90"/>
      <c r="I39" s="90"/>
      <c r="J39" s="90"/>
    </row>
    <row r="40" spans="1:10" ht="46.5" customHeight="1" x14ac:dyDescent="0.25">
      <c r="A40" s="89" t="s">
        <v>9</v>
      </c>
      <c r="B40" s="89"/>
      <c r="C40" s="89"/>
      <c r="D40" s="89"/>
      <c r="E40" s="89"/>
      <c r="F40" s="89"/>
      <c r="G40" s="89"/>
      <c r="H40" s="89"/>
      <c r="I40" s="89"/>
      <c r="J40" s="89"/>
    </row>
    <row r="41" spans="1:10" ht="44.25" customHeight="1" x14ac:dyDescent="0.25">
      <c r="A41" s="71" t="s">
        <v>12</v>
      </c>
      <c r="B41" s="71"/>
      <c r="C41" s="71"/>
      <c r="D41" s="71"/>
      <c r="E41" s="71"/>
      <c r="F41" s="71"/>
      <c r="G41" s="71"/>
      <c r="H41" s="71"/>
      <c r="I41" s="71"/>
      <c r="J41" s="71"/>
    </row>
    <row r="42" spans="1:10" ht="9" customHeight="1" x14ac:dyDescent="0.25">
      <c r="A42" s="82"/>
      <c r="B42" s="82"/>
      <c r="C42" s="82"/>
      <c r="D42" s="82"/>
      <c r="E42" s="82"/>
      <c r="F42" s="82"/>
      <c r="G42" s="82"/>
      <c r="H42" s="82"/>
      <c r="I42" s="82"/>
      <c r="J42" s="82"/>
    </row>
    <row r="43" spans="1:10" ht="31.5" customHeight="1" x14ac:dyDescent="0.25">
      <c r="A43" s="66" t="s">
        <v>37</v>
      </c>
      <c r="B43" s="66"/>
      <c r="C43" s="66"/>
      <c r="D43" s="66"/>
      <c r="E43" s="66"/>
      <c r="F43" s="66"/>
      <c r="G43" s="66"/>
      <c r="H43" s="66"/>
      <c r="I43" s="66"/>
      <c r="J43" s="66"/>
    </row>
    <row r="44" spans="1:10" ht="33" customHeight="1" x14ac:dyDescent="0.25">
      <c r="A44" s="66" t="s">
        <v>36</v>
      </c>
      <c r="B44" s="66"/>
      <c r="C44" s="66"/>
      <c r="D44" s="66"/>
      <c r="E44" s="66"/>
      <c r="F44" s="66"/>
      <c r="G44" s="66"/>
      <c r="H44" s="66"/>
      <c r="I44" s="66"/>
      <c r="J44" s="66"/>
    </row>
    <row r="45" spans="1:10" ht="39" customHeight="1" x14ac:dyDescent="0.25">
      <c r="A45" s="66" t="s">
        <v>35</v>
      </c>
      <c r="B45" s="66"/>
      <c r="C45" s="66"/>
      <c r="D45" s="66"/>
      <c r="E45" s="66"/>
      <c r="F45" s="66"/>
      <c r="G45" s="66"/>
      <c r="H45" s="66"/>
      <c r="I45" s="66"/>
      <c r="J45" s="66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4:J44"/>
    <mergeCell ref="A39:J39"/>
    <mergeCell ref="I26:J26"/>
    <mergeCell ref="E36:F36"/>
    <mergeCell ref="A34:D34"/>
    <mergeCell ref="A29:J29"/>
    <mergeCell ref="I33:J33"/>
    <mergeCell ref="I34:J34"/>
    <mergeCell ref="G34:H34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0:D30"/>
    <mergeCell ref="E30:F30"/>
    <mergeCell ref="G30:H30"/>
    <mergeCell ref="I30:J30"/>
    <mergeCell ref="A31:J31"/>
    <mergeCell ref="A32:D32"/>
    <mergeCell ref="E32:F32"/>
    <mergeCell ref="G32:H32"/>
    <mergeCell ref="I32:J32"/>
    <mergeCell ref="A33:D33"/>
    <mergeCell ref="E33:F33"/>
    <mergeCell ref="G33:H33"/>
    <mergeCell ref="A41:J41"/>
    <mergeCell ref="E34:F34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hyperlinks>
    <hyperlink ref="G7" r:id="rId1" xr:uid="{F45AEDC2-EA3C-4438-B654-8F9960762F02}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Džarka</cp:lastModifiedBy>
  <cp:lastPrinted>2017-03-17T08:38:19Z</cp:lastPrinted>
  <dcterms:created xsi:type="dcterms:W3CDTF">2016-05-04T05:30:34Z</dcterms:created>
  <dcterms:modified xsi:type="dcterms:W3CDTF">2021-04-20T09:33:23Z</dcterms:modified>
</cp:coreProperties>
</file>