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70" windowWidth="28455" windowHeight="11955"/>
  </bookViews>
  <sheets>
    <sheet name="průzkum trhu - specifikace" sheetId="1" r:id="rId1"/>
    <sheet name="Fitham" sheetId="2" r:id="rId2"/>
    <sheet name="Domácí fitness" sheetId="3" r:id="rId3"/>
  </sheets>
  <calcPr calcId="145621"/>
</workbook>
</file>

<file path=xl/calcChain.xml><?xml version="1.0" encoding="utf-8"?>
<calcChain xmlns="http://schemas.openxmlformats.org/spreadsheetml/2006/main">
  <c r="C26" i="1" l="1"/>
  <c r="E26" i="1" l="1"/>
</calcChain>
</file>

<file path=xl/sharedStrings.xml><?xml version="1.0" encoding="utf-8"?>
<sst xmlns="http://schemas.openxmlformats.org/spreadsheetml/2006/main" count="174" uniqueCount="86">
  <si>
    <t>TRŽNÍ PRŮZKUM</t>
  </si>
  <si>
    <t>Název veřejné zakázky: Rotoped rehabilitační</t>
  </si>
  <si>
    <t>Uveďte typ, výrobce:</t>
  </si>
  <si>
    <t>Předmět veřejné zakázky</t>
  </si>
  <si>
    <t>ano/ne</t>
  </si>
  <si>
    <t>poznámky</t>
  </si>
  <si>
    <t>Dodávka, instalace a uvedení do provozu 2ks rehabilitačního rotopedu na Oddělení rehabilitace cvčetně provedení zaškolení personálu</t>
  </si>
  <si>
    <t>ano</t>
  </si>
  <si>
    <t>Technická specifikace</t>
  </si>
  <si>
    <t>ANO / NE</t>
  </si>
  <si>
    <t>2ks rotopedu s řídicí jednotkou a interaktivním displejem s konstrukcí pro rehabilitační pacienty</t>
  </si>
  <si>
    <t>Nosnost – min. 150 kg</t>
  </si>
  <si>
    <t>Nastavitelná výška sedla</t>
  </si>
  <si>
    <t>Možnost nastavení výšky sedla přímo pod sedlem = z pozice jezdce v sedu</t>
  </si>
  <si>
    <t>Snížená výška rámu pro možnost využití imobilních pacientů</t>
  </si>
  <si>
    <t>Výška sedu v nejnižší pozici – max 75</t>
  </si>
  <si>
    <t>Výška sedu v nejvyšší pozici – min 100</t>
  </si>
  <si>
    <t>Pohodlné široké sedlo (šířka sedla min. 25 cm)</t>
  </si>
  <si>
    <t>Klipsny na pedálech s možností nastavení obvodu</t>
  </si>
  <si>
    <t>Plynulé nastavení odporu</t>
  </si>
  <si>
    <t>Možnost nastavení nejnižší zátěže zcela bez odporu – volnoběh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</si>
  <si>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</si>
  <si>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</si>
  <si>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pozuze záruční servis na místě zdarma, revize neprovádíme – na námi prodané zboží legislativně ani nesmíme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</si>
  <si>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</si>
  <si>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</si>
  <si>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</si>
  <si>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</si>
  <si>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36měs.na celek, 60měs.na nosný rám stroje</t>
  </si>
  <si>
    <t>Životnost přístroje minimálně 8 let</t>
  </si>
  <si>
    <t>Nabídková cena v Kč bez DPH</t>
  </si>
  <si>
    <t>100.752,-</t>
  </si>
  <si>
    <t>Nabídková cena v Kč včetně DPH</t>
  </si>
  <si>
    <t>121.910,-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</si>
  <si>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</si>
  <si>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450,-/servisní hod., doprava paušál 1.500,-Kč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</si>
  <si>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</si>
  <si>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545,-/servisní hod., doprava paušál 1.815,-Kč</t>
  </si>
  <si>
    <t>DOPLŇTE POUZE ŽLUTÁ POLE - BÍLÁ SE VYPOČTOU</t>
  </si>
  <si>
    <t>Tržní konzultace</t>
  </si>
  <si>
    <t>K zakázce:</t>
  </si>
  <si>
    <t>Obchodní firma nebo název:</t>
  </si>
  <si>
    <t>Fitham s.r.o.</t>
  </si>
  <si>
    <t>Kontaktní osoba: Mlejnek Stanislav</t>
  </si>
  <si>
    <t>obchod@fitham.cz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</si>
  <si>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</si>
  <si>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</si>
  <si>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</si>
  <si>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</si>
  <si>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</si>
  <si>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</si>
  <si>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</si>
  <si>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</si>
  <si>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</si>
  <si>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</si>
  <si>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</si>
  <si>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>Četnost periodických kontrol - násobitel za rok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</si>
  <si>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</si>
  <si>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</si>
  <si>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rgb="FF000000"/>
        <rFont val="Calibri"/>
        <family val="2"/>
        <charset val="238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</si>
  <si>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</si>
  <si>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</si>
  <si>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rgb="FF000000"/>
        <rFont val="Calibri"/>
        <family val="2"/>
        <charset val="238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</si>
  <si>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</si>
  <si>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</si>
  <si>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</si>
  <si>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Modelové servisní náklady (počítá se 1 přístroj za rok) po dobu životnosti 8let</t>
  </si>
  <si>
    <t>Hodinová sazba servisního technika</t>
  </si>
  <si>
    <t>Náklady na dopravu (1 návštěva) v souvislosti s příjezdem servisního technika na pracoviště, zahrnující kilometrovné, čás strávený na cestě, apod.)</t>
  </si>
  <si>
    <t>Modelové servisní náklady po celou dobu životnosti přístroje                                                                                           (Po dobu záruky budou servisní zásahy prováděny zdarma).</t>
  </si>
  <si>
    <t>Náklady na instruktáž personálu (počítá se 1 za rok) dle §61 zákona č. 268/2014 Sb.</t>
  </si>
  <si>
    <t>Náklady na instruktáž personálu - případná další jednotlivou instruktáž personálu mimo první bezplatné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</si>
  <si>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</si>
  <si>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</si>
  <si>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</si>
  <si>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rgb="FF000000"/>
        <rFont val="Calibri"/>
        <family val="2"/>
        <charset val="238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</si>
  <si>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</si>
  <si>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</si>
  <si>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</si>
  <si>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</si>
  <si>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BH FITNESS MOVEMIA BU1000 SmartFocus 19" (Fitham)</t>
  </si>
  <si>
    <t>100.750,-</t>
  </si>
  <si>
    <t>121.900,-</t>
  </si>
  <si>
    <t>Domaci-fitness s.r.o.</t>
  </si>
  <si>
    <t>obchod@domaci-fitness.cz</t>
  </si>
  <si>
    <t xml:space="preserve"> BU1000 (Domácí fitness)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</si>
</sst>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Kč &quot;;&quot;-&quot;#,##0.00&quot; Kč &quot;;&quot; -&quot;#&quot; Kč &quot;;@&quot; &quot;"/>
    <numFmt numFmtId="165" formatCode="[$-405]General"/>
    <numFmt numFmtId="166" formatCode="#,##0.00&quot; &quot;[$Kč-405];[Red]&quot;-&quot;#,##0.00&quot; &quot;[$Kč-405]"/>
  </numFmts>
  <fonts count="21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6"/>
      <color rgb="FF000000"/>
      <name val="Calibri"/>
      <family val="2"/>
      <charset val="238"/>
    </font>
    <font>
      <b/>
      <sz val="26"/>
      <color rgb="FF000000"/>
      <name val="Arial CE"/>
      <charset val="238"/>
    </font>
    <font>
      <b/>
      <sz val="12"/>
      <color rgb="FF000000"/>
      <name val="Arial CE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Arial CE"/>
      <charset val="238"/>
    </font>
    <font>
      <b/>
      <sz val="10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E6B9B8"/>
        <bgColor rgb="FFE6B9B8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164" fontId="1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5" fontId="3" fillId="0" borderId="0"/>
    <xf numFmtId="0" fontId="4" fillId="0" borderId="0"/>
    <xf numFmtId="166" fontId="4" fillId="0" borderId="0"/>
  </cellStyleXfs>
  <cellXfs count="73">
    <xf numFmtId="0" fontId="0" fillId="0" borderId="0" xfId="0"/>
    <xf numFmtId="165" fontId="1" fillId="0" borderId="0" xfId="2"/>
    <xf numFmtId="165" fontId="5" fillId="0" borderId="1" xfId="2" applyFont="1" applyBorder="1" applyAlignment="1">
      <alignment horizontal="left" vertical="center" wrapText="1"/>
    </xf>
    <xf numFmtId="165" fontId="6" fillId="2" borderId="3" xfId="2" applyFont="1" applyFill="1" applyBorder="1" applyAlignment="1">
      <alignment horizontal="center" vertical="center" wrapText="1"/>
    </xf>
    <xf numFmtId="165" fontId="6" fillId="2" borderId="1" xfId="2" applyFont="1" applyFill="1" applyBorder="1" applyAlignment="1">
      <alignment horizontal="center" vertical="center"/>
    </xf>
    <xf numFmtId="165" fontId="6" fillId="2" borderId="4" xfId="2" applyFont="1" applyFill="1" applyBorder="1" applyAlignment="1">
      <alignment horizontal="center" vertical="center"/>
    </xf>
    <xf numFmtId="165" fontId="7" fillId="0" borderId="1" xfId="2" applyFont="1" applyFill="1" applyBorder="1" applyAlignment="1">
      <alignment horizontal="left" vertical="top" wrapText="1"/>
    </xf>
    <xf numFmtId="165" fontId="8" fillId="3" borderId="5" xfId="2" applyFont="1" applyFill="1" applyBorder="1" applyAlignment="1">
      <alignment horizontal="center" vertical="center" wrapText="1"/>
    </xf>
    <xf numFmtId="165" fontId="6" fillId="4" borderId="3" xfId="2" applyFont="1" applyFill="1" applyBorder="1" applyAlignment="1">
      <alignment horizontal="center" vertical="center" wrapText="1"/>
    </xf>
    <xf numFmtId="165" fontId="6" fillId="4" borderId="1" xfId="2" applyFont="1" applyFill="1" applyBorder="1" applyAlignment="1">
      <alignment horizontal="center" vertical="center"/>
    </xf>
    <xf numFmtId="165" fontId="8" fillId="3" borderId="1" xfId="2" applyFont="1" applyFill="1" applyBorder="1" applyAlignment="1">
      <alignment horizontal="center" vertical="center" wrapText="1"/>
    </xf>
    <xf numFmtId="165" fontId="8" fillId="3" borderId="1" xfId="2" applyFont="1" applyFill="1" applyBorder="1" applyAlignment="1">
      <alignment horizontal="left" vertical="center" wrapText="1"/>
    </xf>
    <xf numFmtId="165" fontId="8" fillId="3" borderId="6" xfId="2" applyFont="1" applyFill="1" applyBorder="1" applyAlignment="1">
      <alignment horizontal="center" vertical="center" wrapText="1"/>
    </xf>
    <xf numFmtId="165" fontId="8" fillId="3" borderId="2" xfId="2" applyFont="1" applyFill="1" applyBorder="1" applyAlignment="1">
      <alignment horizontal="left" vertical="center" wrapText="1"/>
    </xf>
    <xf numFmtId="165" fontId="8" fillId="3" borderId="3" xfId="2" applyFont="1" applyFill="1" applyBorder="1" applyAlignment="1">
      <alignment horizontal="center" vertical="center" wrapText="1"/>
    </xf>
    <xf numFmtId="165" fontId="8" fillId="3" borderId="1" xfId="2" applyFont="1" applyFill="1" applyBorder="1" applyAlignment="1">
      <alignment horizontal="justify" vertical="center" wrapText="1"/>
    </xf>
    <xf numFmtId="165" fontId="6" fillId="2" borderId="1" xfId="2" applyFont="1" applyFill="1" applyBorder="1" applyAlignment="1">
      <alignment horizontal="center" vertical="center" wrapText="1"/>
    </xf>
    <xf numFmtId="165" fontId="7" fillId="5" borderId="1" xfId="2" applyFont="1" applyFill="1" applyBorder="1" applyAlignment="1">
      <alignment horizontal="left" vertical="top" wrapText="1"/>
    </xf>
    <xf numFmtId="165" fontId="7" fillId="5" borderId="1" xfId="2" applyFont="1" applyFill="1" applyBorder="1" applyAlignment="1">
      <alignment horizontal="left" vertical="center" wrapText="1"/>
    </xf>
    <xf numFmtId="165" fontId="7" fillId="5" borderId="2" xfId="2" applyFont="1" applyFill="1" applyBorder="1" applyAlignment="1">
      <alignment horizontal="left" vertical="center" wrapText="1"/>
    </xf>
    <xf numFmtId="165" fontId="6" fillId="2" borderId="1" xfId="2" applyFont="1" applyFill="1" applyBorder="1" applyAlignment="1">
      <alignment vertical="top" wrapText="1"/>
    </xf>
    <xf numFmtId="165" fontId="6" fillId="2" borderId="5" xfId="2" applyFont="1" applyFill="1" applyBorder="1" applyAlignment="1">
      <alignment vertical="top" wrapText="1"/>
    </xf>
    <xf numFmtId="165" fontId="6" fillId="2" borderId="7" xfId="2" applyFont="1" applyFill="1" applyBorder="1" applyAlignment="1">
      <alignment horizontal="center" vertical="center" wrapText="1"/>
    </xf>
    <xf numFmtId="165" fontId="1" fillId="0" borderId="0" xfId="2" applyAlignment="1">
      <alignment vertical="center"/>
    </xf>
    <xf numFmtId="165" fontId="11" fillId="0" borderId="9" xfId="5" applyFont="1" applyBorder="1" applyAlignment="1">
      <alignment vertical="center"/>
    </xf>
    <xf numFmtId="165" fontId="13" fillId="0" borderId="9" xfId="5" applyFont="1" applyBorder="1" applyAlignment="1">
      <alignment vertical="center"/>
    </xf>
    <xf numFmtId="165" fontId="3" fillId="0" borderId="0" xfId="5" applyBorder="1" applyAlignment="1">
      <alignment vertical="center"/>
    </xf>
    <xf numFmtId="165" fontId="14" fillId="0" borderId="0" xfId="5" applyFont="1" applyBorder="1" applyAlignment="1">
      <alignment vertical="center"/>
    </xf>
    <xf numFmtId="165" fontId="14" fillId="0" borderId="10" xfId="5" applyFont="1" applyBorder="1" applyAlignment="1">
      <alignment vertical="center"/>
    </xf>
    <xf numFmtId="165" fontId="13" fillId="0" borderId="0" xfId="5" applyFont="1" applyBorder="1" applyAlignment="1">
      <alignment vertical="center"/>
    </xf>
    <xf numFmtId="165" fontId="14" fillId="7" borderId="1" xfId="5" applyFont="1" applyFill="1" applyBorder="1" applyAlignment="1">
      <alignment horizontal="center" vertical="center"/>
    </xf>
    <xf numFmtId="165" fontId="1" fillId="0" borderId="0" xfId="2" applyFill="1" applyAlignment="1">
      <alignment vertical="center"/>
    </xf>
    <xf numFmtId="165" fontId="12" fillId="0" borderId="1" xfId="2" applyFont="1" applyFill="1" applyBorder="1" applyAlignment="1">
      <alignment vertical="center"/>
    </xf>
    <xf numFmtId="165" fontId="1" fillId="6" borderId="1" xfId="2" applyFill="1" applyBorder="1" applyAlignment="1">
      <alignment vertical="center"/>
    </xf>
    <xf numFmtId="165" fontId="12" fillId="6" borderId="1" xfId="2" applyFont="1" applyFill="1" applyBorder="1" applyAlignment="1">
      <alignment vertical="center"/>
    </xf>
    <xf numFmtId="165" fontId="12" fillId="0" borderId="1" xfId="2" applyFont="1" applyBorder="1" applyAlignment="1">
      <alignment horizontal="center" vertical="center"/>
    </xf>
    <xf numFmtId="165" fontId="19" fillId="0" borderId="0" xfId="2" applyFont="1" applyAlignment="1">
      <alignment vertical="center"/>
    </xf>
    <xf numFmtId="165" fontId="12" fillId="0" borderId="0" xfId="2" applyFont="1" applyAlignment="1">
      <alignment vertical="center"/>
    </xf>
    <xf numFmtId="165" fontId="1" fillId="0" borderId="0" xfId="2" applyFont="1" applyAlignment="1">
      <alignment vertical="center"/>
    </xf>
    <xf numFmtId="165" fontId="14" fillId="7" borderId="1" xfId="5" applyFont="1" applyFill="1" applyBorder="1" applyAlignment="1">
      <alignment horizontal="center" vertical="center"/>
    </xf>
    <xf numFmtId="0" fontId="0" fillId="0" borderId="1" xfId="0" applyFill="1" applyBorder="1"/>
    <xf numFmtId="165" fontId="5" fillId="0" borderId="1" xfId="2" applyFont="1" applyFill="1" applyBorder="1" applyAlignment="1">
      <alignment horizontal="center" vertical="center" wrapText="1"/>
    </xf>
    <xf numFmtId="165" fontId="5" fillId="0" borderId="1" xfId="2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1" fillId="0" borderId="0" xfId="2" applyFill="1" applyBorder="1" applyAlignment="1">
      <alignment horizontal="left" vertical="center" wrapText="1"/>
    </xf>
    <xf numFmtId="165" fontId="18" fillId="11" borderId="1" xfId="2" applyFont="1" applyFill="1" applyBorder="1" applyAlignment="1">
      <alignment horizontal="left" vertical="center" wrapText="1"/>
    </xf>
    <xf numFmtId="164" fontId="12" fillId="0" borderId="1" xfId="1" applyFont="1" applyFill="1" applyBorder="1" applyAlignment="1" applyProtection="1">
      <alignment horizontal="center" vertical="center"/>
    </xf>
    <xf numFmtId="165" fontId="1" fillId="8" borderId="0" xfId="2" applyFill="1" applyBorder="1" applyAlignment="1">
      <alignment horizontal="left" vertical="center" wrapText="1"/>
    </xf>
    <xf numFmtId="165" fontId="1" fillId="9" borderId="0" xfId="2" applyFill="1" applyBorder="1" applyAlignment="1">
      <alignment horizontal="left" vertical="center" wrapText="1"/>
    </xf>
    <xf numFmtId="165" fontId="1" fillId="10" borderId="0" xfId="2" applyFill="1" applyBorder="1" applyAlignment="1">
      <alignment horizontal="left" vertical="center" wrapText="1"/>
    </xf>
    <xf numFmtId="165" fontId="1" fillId="12" borderId="0" xfId="2" applyFill="1" applyBorder="1" applyAlignment="1">
      <alignment horizontal="left" vertical="center" wrapText="1"/>
    </xf>
    <xf numFmtId="0" fontId="0" fillId="0" borderId="0" xfId="0" applyBorder="1"/>
    <xf numFmtId="0" fontId="0" fillId="0" borderId="2" xfId="0" applyBorder="1"/>
    <xf numFmtId="165" fontId="12" fillId="0" borderId="1" xfId="2" applyFont="1" applyFill="1" applyBorder="1" applyAlignment="1">
      <alignment horizontal="left" vertical="center" wrapText="1"/>
    </xf>
    <xf numFmtId="164" fontId="12" fillId="6" borderId="1" xfId="1" applyFont="1" applyFill="1" applyBorder="1" applyAlignment="1" applyProtection="1">
      <alignment horizontal="center" vertical="center"/>
    </xf>
    <xf numFmtId="165" fontId="12" fillId="12" borderId="1" xfId="2" applyFont="1" applyFill="1" applyBorder="1" applyAlignment="1">
      <alignment horizontal="left" vertical="center" wrapText="1"/>
    </xf>
    <xf numFmtId="165" fontId="15" fillId="7" borderId="1" xfId="5" applyFont="1" applyFill="1" applyBorder="1" applyAlignment="1">
      <alignment horizontal="center" vertical="center"/>
    </xf>
    <xf numFmtId="0" fontId="0" fillId="0" borderId="1" xfId="0" applyBorder="1"/>
    <xf numFmtId="165" fontId="12" fillId="10" borderId="1" xfId="2" applyFont="1" applyFill="1" applyBorder="1" applyAlignment="1">
      <alignment horizontal="left" vertical="center" wrapText="1"/>
    </xf>
    <xf numFmtId="165" fontId="17" fillId="11" borderId="1" xfId="2" applyFont="1" applyFill="1" applyBorder="1" applyAlignment="1">
      <alignment horizontal="left" vertical="center" wrapText="1"/>
    </xf>
    <xf numFmtId="165" fontId="12" fillId="0" borderId="1" xfId="2" applyFont="1" applyFill="1" applyBorder="1" applyAlignment="1">
      <alignment horizontal="left" vertical="center"/>
    </xf>
    <xf numFmtId="165" fontId="12" fillId="9" borderId="1" xfId="2" applyFont="1" applyFill="1" applyBorder="1" applyAlignment="1">
      <alignment horizontal="left" vertical="center" wrapText="1"/>
    </xf>
    <xf numFmtId="165" fontId="12" fillId="8" borderId="1" xfId="2" applyFont="1" applyFill="1" applyBorder="1" applyAlignment="1">
      <alignment horizontal="left" vertical="center" wrapText="1"/>
    </xf>
    <xf numFmtId="165" fontId="14" fillId="7" borderId="1" xfId="5" applyFont="1" applyFill="1" applyBorder="1" applyAlignment="1">
      <alignment horizontal="center" vertical="center"/>
    </xf>
    <xf numFmtId="165" fontId="12" fillId="0" borderId="3" xfId="2" applyFont="1" applyFill="1" applyBorder="1" applyAlignment="1">
      <alignment horizontal="left" vertical="center"/>
    </xf>
    <xf numFmtId="164" fontId="14" fillId="6" borderId="3" xfId="1" applyFont="1" applyFill="1" applyBorder="1" applyAlignment="1" applyProtection="1">
      <alignment horizontal="center" vertical="center"/>
    </xf>
    <xf numFmtId="0" fontId="0" fillId="0" borderId="3" xfId="0" applyBorder="1"/>
    <xf numFmtId="0" fontId="0" fillId="0" borderId="6" xfId="0" applyBorder="1"/>
    <xf numFmtId="165" fontId="9" fillId="6" borderId="0" xfId="2" applyFont="1" applyFill="1" applyBorder="1" applyAlignment="1">
      <alignment horizontal="center" vertical="center"/>
    </xf>
    <xf numFmtId="165" fontId="10" fillId="0" borderId="8" xfId="5" applyFont="1" applyFill="1" applyBorder="1" applyAlignment="1">
      <alignment horizontal="center" vertical="center"/>
    </xf>
    <xf numFmtId="165" fontId="13" fillId="0" borderId="7" xfId="5" applyFont="1" applyFill="1" applyBorder="1" applyAlignment="1">
      <alignment vertical="center"/>
    </xf>
    <xf numFmtId="165" fontId="13" fillId="0" borderId="11" xfId="5" applyFont="1" applyFill="1" applyBorder="1" applyAlignment="1">
      <alignment vertical="center"/>
    </xf>
  </cellXfs>
  <cellStyles count="8">
    <cellStyle name="Excel Built-in Currency" xfId="1"/>
    <cellStyle name="Excel Built-in Normal" xfId="2"/>
    <cellStyle name="Heading" xfId="3"/>
    <cellStyle name="Heading1" xfId="4"/>
    <cellStyle name="Normální" xfId="0" builtinId="0" customBuiltin="1"/>
    <cellStyle name="normální 2" xfId="5"/>
    <cellStyle name="Result" xfId="6"/>
    <cellStyle name="Resul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342880" cy="818640"/>
    <xdr:pic>
      <xdr:nvPicPr>
        <xdr:cNvPr id="2" name="obrázek 6"/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lum/>
        </a:blip>
        <a:srcRect l="7556" t="3203" r="60689" b="88242"/>
        <a:stretch>
          <a:fillRect/>
        </a:stretch>
      </xdr:blipFill>
      <xdr:spPr>
        <a:xfrm>
          <a:off x="27000" y="0"/>
          <a:ext cx="2342880" cy="8186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2513160</xdr:colOff>
      <xdr:row>0</xdr:row>
      <xdr:rowOff>0</xdr:rowOff>
    </xdr:from>
    <xdr:ext cx="7077600" cy="799919"/>
    <xdr:pic>
      <xdr:nvPicPr>
        <xdr:cNvPr id="3" name="WordPictureWatermark3"/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lum/>
        </a:blip>
        <a:srcRect l="16630" t="89497"/>
        <a:stretch>
          <a:fillRect/>
        </a:stretch>
      </xdr:blipFill>
      <xdr:spPr>
        <a:xfrm>
          <a:off x="2513160" y="0"/>
          <a:ext cx="7077600" cy="7999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bchod@fitham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obchod@domaci-fitnes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tabSelected="1" topLeftCell="A13" workbookViewId="0">
      <selection activeCell="C27" sqref="C27"/>
    </sheetView>
  </sheetViews>
  <sheetFormatPr defaultRowHeight="15" x14ac:dyDescent="0.25"/>
  <cols>
    <col min="1" max="1" width="86" style="1" customWidth="1"/>
    <col min="2" max="2" width="15.125" style="1" customWidth="1"/>
    <col min="3" max="3" width="43.375" style="1" customWidth="1"/>
    <col min="4" max="4" width="15" style="1" customWidth="1"/>
    <col min="5" max="5" width="28.75" style="1" customWidth="1"/>
    <col min="6" max="1024" width="8.125" style="1" customWidth="1"/>
  </cols>
  <sheetData>
    <row r="1" spans="1:5" ht="66.75" customHeight="1" x14ac:dyDescent="0.25">
      <c r="A1" s="40"/>
      <c r="B1" s="40"/>
      <c r="C1" s="40"/>
    </row>
    <row r="2" spans="1:5" ht="29.25" customHeight="1" x14ac:dyDescent="0.25">
      <c r="A2" s="41" t="s">
        <v>0</v>
      </c>
      <c r="B2" s="41"/>
      <c r="C2" s="41"/>
    </row>
    <row r="3" spans="1:5" ht="31.5" customHeight="1" x14ac:dyDescent="0.25">
      <c r="A3" s="42" t="s">
        <v>1</v>
      </c>
      <c r="B3" s="42"/>
      <c r="C3" s="42"/>
    </row>
    <row r="4" spans="1:5" ht="29.45" customHeight="1" x14ac:dyDescent="0.25">
      <c r="A4" s="2" t="s">
        <v>2</v>
      </c>
      <c r="B4" s="43" t="s">
        <v>80</v>
      </c>
      <c r="C4" s="44"/>
      <c r="D4" s="43" t="s">
        <v>85</v>
      </c>
      <c r="E4" s="44"/>
    </row>
    <row r="5" spans="1:5" ht="25.5" customHeight="1" x14ac:dyDescent="0.25">
      <c r="A5" s="3" t="s">
        <v>3</v>
      </c>
      <c r="B5" s="4" t="s">
        <v>4</v>
      </c>
      <c r="C5" s="5" t="s">
        <v>5</v>
      </c>
      <c r="D5" s="4" t="s">
        <v>4</v>
      </c>
      <c r="E5" s="5" t="s">
        <v>5</v>
      </c>
    </row>
    <row r="6" spans="1:5" ht="30" x14ac:dyDescent="0.25">
      <c r="A6" s="6" t="s">
        <v>6</v>
      </c>
      <c r="B6" s="7" t="s">
        <v>7</v>
      </c>
      <c r="C6" s="7"/>
      <c r="D6" s="7" t="s">
        <v>7</v>
      </c>
      <c r="E6" s="7"/>
    </row>
    <row r="7" spans="1:5" ht="15.75" x14ac:dyDescent="0.25">
      <c r="A7" s="8" t="s">
        <v>8</v>
      </c>
      <c r="B7" s="9" t="s">
        <v>9</v>
      </c>
      <c r="C7" s="9" t="s">
        <v>5</v>
      </c>
      <c r="D7" s="9" t="s">
        <v>9</v>
      </c>
      <c r="E7" s="9" t="s">
        <v>5</v>
      </c>
    </row>
    <row r="8" spans="1:5" ht="15.75" x14ac:dyDescent="0.25">
      <c r="A8" s="6" t="s">
        <v>10</v>
      </c>
      <c r="B8" s="10" t="s">
        <v>7</v>
      </c>
      <c r="C8" s="11"/>
      <c r="D8" s="10" t="s">
        <v>7</v>
      </c>
      <c r="E8" s="11"/>
    </row>
    <row r="9" spans="1:5" ht="15.75" x14ac:dyDescent="0.25">
      <c r="A9" s="6" t="s">
        <v>11</v>
      </c>
      <c r="B9" s="10" t="s">
        <v>7</v>
      </c>
      <c r="C9" s="11"/>
      <c r="D9" s="10" t="s">
        <v>7</v>
      </c>
      <c r="E9" s="11"/>
    </row>
    <row r="10" spans="1:5" ht="15.75" x14ac:dyDescent="0.25">
      <c r="A10" s="6" t="s">
        <v>12</v>
      </c>
      <c r="B10" s="10" t="s">
        <v>7</v>
      </c>
      <c r="C10" s="11"/>
      <c r="D10" s="10" t="s">
        <v>7</v>
      </c>
      <c r="E10" s="11"/>
    </row>
    <row r="11" spans="1:5" ht="15.75" x14ac:dyDescent="0.25">
      <c r="A11" s="6" t="s">
        <v>13</v>
      </c>
      <c r="B11" s="10" t="s">
        <v>7</v>
      </c>
      <c r="C11" s="11"/>
      <c r="D11" s="10" t="s">
        <v>7</v>
      </c>
      <c r="E11" s="11"/>
    </row>
    <row r="12" spans="1:5" ht="15.75" x14ac:dyDescent="0.25">
      <c r="A12" s="6" t="s">
        <v>14</v>
      </c>
      <c r="B12" s="12" t="s">
        <v>7</v>
      </c>
      <c r="C12" s="13"/>
      <c r="D12" s="12" t="s">
        <v>7</v>
      </c>
      <c r="E12" s="13"/>
    </row>
    <row r="13" spans="1:5" ht="15.75" x14ac:dyDescent="0.25">
      <c r="A13" s="6" t="s">
        <v>15</v>
      </c>
      <c r="B13" s="10" t="s">
        <v>7</v>
      </c>
      <c r="C13" s="11"/>
      <c r="D13" s="10" t="s">
        <v>7</v>
      </c>
      <c r="E13" s="11"/>
    </row>
    <row r="14" spans="1:5" ht="15.75" x14ac:dyDescent="0.25">
      <c r="A14" s="6" t="s">
        <v>16</v>
      </c>
      <c r="B14" s="14" t="s">
        <v>7</v>
      </c>
      <c r="C14" s="15"/>
      <c r="D14" s="14" t="s">
        <v>7</v>
      </c>
      <c r="E14" s="15"/>
    </row>
    <row r="15" spans="1:5" ht="15.75" x14ac:dyDescent="0.25">
      <c r="A15" s="6" t="s">
        <v>17</v>
      </c>
      <c r="B15" s="14" t="s">
        <v>7</v>
      </c>
      <c r="C15" s="15"/>
      <c r="D15" s="14" t="s">
        <v>7</v>
      </c>
      <c r="E15" s="15"/>
    </row>
    <row r="16" spans="1:5" ht="15.75" x14ac:dyDescent="0.25">
      <c r="A16" s="6" t="s">
        <v>18</v>
      </c>
      <c r="B16" s="14" t="s">
        <v>7</v>
      </c>
      <c r="C16" s="15"/>
      <c r="D16" s="14" t="s">
        <v>7</v>
      </c>
      <c r="E16" s="15"/>
    </row>
    <row r="17" spans="1:5" ht="15.75" x14ac:dyDescent="0.25">
      <c r="A17" s="6" t="s">
        <v>19</v>
      </c>
      <c r="B17" s="14" t="s">
        <v>7</v>
      </c>
      <c r="C17" s="15"/>
      <c r="D17" s="14" t="s">
        <v>7</v>
      </c>
      <c r="E17" s="15"/>
    </row>
    <row r="18" spans="1:5" ht="15.75" x14ac:dyDescent="0.25">
      <c r="A18" s="6" t="s">
        <v>20</v>
      </c>
      <c r="B18" s="14" t="s">
        <v>7</v>
      </c>
      <c r="C18" s="15"/>
      <c r="D18" s="14" t="s">
        <v>7</v>
      </c>
      <c r="E18" s="15"/>
    </row>
    <row r="19" spans="1:5" ht="15.75" x14ac:dyDescent="0.25">
      <c r="A19" s="16" t="s">
        <v>21</v>
      </c>
      <c r="B19" s="3"/>
      <c r="C19" s="16"/>
      <c r="D19" s="3"/>
      <c r="E19" s="16"/>
    </row>
    <row r="20" spans="1:5" ht="47.25" x14ac:dyDescent="0.25">
      <c r="A20" s="17" t="s">
        <v>22</v>
      </c>
      <c r="B20" s="12" t="s">
        <v>7</v>
      </c>
      <c r="C20" s="11" t="s">
        <v>23</v>
      </c>
      <c r="D20" s="12" t="s">
        <v>7</v>
      </c>
      <c r="E20" s="11"/>
    </row>
    <row r="21" spans="1:5" ht="30" x14ac:dyDescent="0.25">
      <c r="A21" s="18" t="s">
        <v>24</v>
      </c>
      <c r="B21" s="12" t="s">
        <v>7</v>
      </c>
      <c r="C21" s="11"/>
      <c r="D21" s="12" t="s">
        <v>7</v>
      </c>
      <c r="E21" s="11"/>
    </row>
    <row r="22" spans="1:5" ht="30" x14ac:dyDescent="0.25">
      <c r="A22" s="19" t="s">
        <v>25</v>
      </c>
      <c r="B22" s="12" t="s">
        <v>7</v>
      </c>
      <c r="C22" s="13"/>
      <c r="D22" s="12" t="s">
        <v>7</v>
      </c>
      <c r="E22" s="13"/>
    </row>
    <row r="23" spans="1:5" ht="15.75" x14ac:dyDescent="0.25">
      <c r="A23" s="16" t="s">
        <v>26</v>
      </c>
      <c r="B23" s="3"/>
      <c r="C23" s="16"/>
      <c r="D23" s="3"/>
      <c r="E23" s="16"/>
    </row>
    <row r="24" spans="1:5" ht="30" x14ac:dyDescent="0.25">
      <c r="A24" s="19" t="s">
        <v>27</v>
      </c>
      <c r="B24" s="12" t="s">
        <v>7</v>
      </c>
      <c r="C24" s="11" t="s">
        <v>28</v>
      </c>
      <c r="D24" s="12" t="s">
        <v>7</v>
      </c>
      <c r="E24" s="11"/>
    </row>
    <row r="25" spans="1:5" ht="18" customHeight="1" x14ac:dyDescent="0.25">
      <c r="A25" s="19" t="s">
        <v>29</v>
      </c>
      <c r="B25" s="12" t="s">
        <v>7</v>
      </c>
      <c r="C25" s="13"/>
      <c r="D25" s="12" t="s">
        <v>7</v>
      </c>
      <c r="E25" s="13"/>
    </row>
    <row r="26" spans="1:5" ht="15.75" x14ac:dyDescent="0.25">
      <c r="A26" s="20" t="s">
        <v>30</v>
      </c>
      <c r="B26" s="3" t="s">
        <v>31</v>
      </c>
      <c r="C26" s="16">
        <f>100752*2</f>
        <v>201504</v>
      </c>
      <c r="D26" s="3" t="s">
        <v>81</v>
      </c>
      <c r="E26" s="16">
        <f>100750*2</f>
        <v>201500</v>
      </c>
    </row>
    <row r="27" spans="1:5" ht="15.75" x14ac:dyDescent="0.25">
      <c r="A27" s="20" t="s">
        <v>32</v>
      </c>
      <c r="B27" s="3" t="s">
        <v>33</v>
      </c>
      <c r="C27" s="16"/>
      <c r="D27" s="3" t="s">
        <v>82</v>
      </c>
      <c r="E27" s="16"/>
    </row>
    <row r="28" spans="1:5" ht="47.25" x14ac:dyDescent="0.25">
      <c r="A28" s="21" t="s">
        <v>34</v>
      </c>
      <c r="B28" s="22"/>
      <c r="C28" s="16" t="s">
        <v>35</v>
      </c>
      <c r="D28" s="22"/>
      <c r="E28" s="16"/>
    </row>
    <row r="29" spans="1:5" ht="47.25" x14ac:dyDescent="0.25">
      <c r="A29" s="20" t="s">
        <v>36</v>
      </c>
      <c r="B29" s="3"/>
      <c r="C29" s="16" t="s">
        <v>37</v>
      </c>
      <c r="D29" s="3"/>
      <c r="E29" s="16"/>
    </row>
  </sheetData>
  <mergeCells count="5">
    <mergeCell ref="A1:C1"/>
    <mergeCell ref="A2:C2"/>
    <mergeCell ref="A3:C3"/>
    <mergeCell ref="B4:C4"/>
    <mergeCell ref="D4:E4"/>
  </mergeCells>
  <pageMargins left="0.7" right="0.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8"/>
  <sheetViews>
    <sheetView topLeftCell="A13" workbookViewId="0">
      <selection sqref="A1:J1"/>
    </sheetView>
  </sheetViews>
  <sheetFormatPr defaultRowHeight="15" x14ac:dyDescent="0.2"/>
  <cols>
    <col min="1" max="4" width="23.375" style="23" customWidth="1"/>
    <col min="5" max="8" width="8.5" style="23" customWidth="1"/>
    <col min="9" max="10" width="8.5" style="37" customWidth="1"/>
    <col min="11" max="11" width="12.375" style="23" customWidth="1"/>
    <col min="12" max="1024" width="8.5" style="23" customWidth="1"/>
  </cols>
  <sheetData>
    <row r="1" spans="1:10" ht="21" x14ac:dyDescent="0.2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33.75" x14ac:dyDescent="0.2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7" customHeight="1" x14ac:dyDescent="0.2">
      <c r="A3" s="24" t="s">
        <v>40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2">
      <c r="A4" s="25" t="s">
        <v>41</v>
      </c>
      <c r="B4" s="26" t="s">
        <v>42</v>
      </c>
      <c r="C4" s="26"/>
      <c r="D4" s="26"/>
      <c r="E4" s="26"/>
      <c r="F4" s="26"/>
      <c r="G4" s="26"/>
      <c r="H4" s="26"/>
      <c r="I4" s="27"/>
      <c r="J4" s="28"/>
    </row>
    <row r="5" spans="1:10" x14ac:dyDescent="0.2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">
      <c r="A6" s="71" t="s">
        <v>43</v>
      </c>
      <c r="B6" s="71"/>
      <c r="C6" s="71"/>
      <c r="D6" s="29">
        <v>602119550</v>
      </c>
      <c r="E6" s="26"/>
      <c r="F6" s="26"/>
      <c r="G6" s="72" t="s">
        <v>44</v>
      </c>
      <c r="H6" s="72"/>
      <c r="I6" s="72"/>
      <c r="J6" s="28"/>
    </row>
    <row r="7" spans="1:10" x14ac:dyDescent="0.2">
      <c r="A7" s="68"/>
      <c r="B7" s="68"/>
      <c r="C7" s="68"/>
      <c r="D7" s="68"/>
      <c r="E7" s="68"/>
      <c r="F7" s="68"/>
      <c r="G7" s="58"/>
      <c r="H7" s="58"/>
      <c r="I7" s="58"/>
      <c r="J7" s="58"/>
    </row>
    <row r="8" spans="1:10" ht="21.75" customHeight="1" x14ac:dyDescent="0.2">
      <c r="A8" s="57" t="s">
        <v>45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x14ac:dyDescent="0.2">
      <c r="A9" s="40"/>
      <c r="B9" s="40"/>
      <c r="C9" s="40"/>
      <c r="D9" s="40"/>
      <c r="E9" s="64" t="s">
        <v>46</v>
      </c>
      <c r="F9" s="64"/>
      <c r="G9" s="64" t="s">
        <v>47</v>
      </c>
      <c r="H9" s="64"/>
      <c r="I9" s="64" t="s">
        <v>48</v>
      </c>
      <c r="J9" s="64"/>
    </row>
    <row r="10" spans="1:10" s="31" customFormat="1" x14ac:dyDescent="0.2">
      <c r="A10" s="65" t="s">
        <v>49</v>
      </c>
      <c r="B10" s="65"/>
      <c r="C10" s="65"/>
      <c r="D10" s="30" t="s">
        <v>50</v>
      </c>
      <c r="E10" s="55">
        <v>100752</v>
      </c>
      <c r="F10" s="55"/>
      <c r="G10" s="55">
        <v>21158</v>
      </c>
      <c r="H10" s="55"/>
      <c r="I10" s="66">
        <v>121910</v>
      </c>
      <c r="J10" s="66"/>
    </row>
    <row r="11" spans="1:10" s="31" customFormat="1" x14ac:dyDescent="0.2">
      <c r="A11" s="32" t="s">
        <v>51</v>
      </c>
      <c r="B11" s="32"/>
      <c r="C11" s="32"/>
      <c r="D11" s="33"/>
      <c r="E11" s="58"/>
      <c r="F11" s="58"/>
      <c r="G11" s="58"/>
      <c r="H11" s="58"/>
      <c r="I11" s="67"/>
      <c r="J11" s="67"/>
    </row>
    <row r="12" spans="1:10" x14ac:dyDescent="0.2">
      <c r="A12" s="61" t="s">
        <v>52</v>
      </c>
      <c r="B12" s="61"/>
      <c r="C12" s="61"/>
      <c r="D12" s="61"/>
      <c r="E12" s="61"/>
      <c r="F12" s="61"/>
      <c r="G12" s="61"/>
      <c r="H12" s="61"/>
      <c r="I12" s="34">
        <v>3</v>
      </c>
      <c r="J12" s="35" t="s">
        <v>53</v>
      </c>
    </row>
    <row r="13" spans="1:10" ht="5.25" customHeight="1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</row>
    <row r="14" spans="1:10" ht="18" customHeight="1" x14ac:dyDescent="0.2">
      <c r="A14" s="57" t="s">
        <v>54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0" x14ac:dyDescent="0.2">
      <c r="A15" s="40"/>
      <c r="B15" s="40"/>
      <c r="C15" s="40"/>
      <c r="D15" s="40"/>
      <c r="E15" s="64" t="s">
        <v>46</v>
      </c>
      <c r="F15" s="64"/>
      <c r="G15" s="64" t="s">
        <v>47</v>
      </c>
      <c r="H15" s="64"/>
      <c r="I15" s="64" t="s">
        <v>48</v>
      </c>
      <c r="J15" s="64"/>
    </row>
    <row r="16" spans="1:10" ht="32.25" customHeight="1" x14ac:dyDescent="0.2">
      <c r="A16" s="54" t="s">
        <v>55</v>
      </c>
      <c r="B16" s="54"/>
      <c r="C16" s="54"/>
      <c r="D16" s="54"/>
      <c r="E16" s="58"/>
      <c r="F16" s="58"/>
      <c r="G16" s="58"/>
      <c r="H16" s="58"/>
      <c r="I16" s="58"/>
      <c r="J16" s="58"/>
    </row>
    <row r="17" spans="1:10" x14ac:dyDescent="0.2">
      <c r="A17" s="61" t="s">
        <v>56</v>
      </c>
      <c r="B17" s="61"/>
      <c r="C17" s="61"/>
      <c r="D17" s="61"/>
      <c r="E17" s="61"/>
      <c r="F17" s="61"/>
      <c r="G17" s="61"/>
      <c r="H17" s="61"/>
      <c r="I17" s="34"/>
      <c r="J17" s="35" t="s">
        <v>57</v>
      </c>
    </row>
    <row r="18" spans="1:10" ht="32.25" customHeight="1" x14ac:dyDescent="0.2">
      <c r="A18" s="63" t="s">
        <v>58</v>
      </c>
      <c r="B18" s="63"/>
      <c r="C18" s="63"/>
      <c r="D18" s="63"/>
      <c r="E18" s="47">
        <v>0</v>
      </c>
      <c r="F18" s="47"/>
      <c r="G18" s="47">
        <v>0</v>
      </c>
      <c r="H18" s="47"/>
      <c r="I18" s="47">
        <v>0</v>
      </c>
      <c r="J18" s="47"/>
    </row>
    <row r="19" spans="1:10" ht="3.75" customHeight="1" x14ac:dyDescent="0.2">
      <c r="A19" s="58"/>
      <c r="B19" s="58"/>
      <c r="C19" s="58"/>
      <c r="D19" s="58"/>
      <c r="E19" s="58"/>
      <c r="F19" s="58"/>
      <c r="G19" s="58"/>
      <c r="H19" s="58"/>
      <c r="I19" s="58"/>
      <c r="J19" s="58"/>
    </row>
    <row r="20" spans="1:10" ht="47.25" customHeight="1" x14ac:dyDescent="0.2">
      <c r="A20" s="54" t="s">
        <v>59</v>
      </c>
      <c r="B20" s="54"/>
      <c r="C20" s="54"/>
      <c r="D20" s="54"/>
      <c r="E20" s="58"/>
      <c r="F20" s="58"/>
      <c r="G20" s="58"/>
      <c r="H20" s="58"/>
      <c r="I20" s="58"/>
      <c r="J20" s="58"/>
    </row>
    <row r="21" spans="1:10" x14ac:dyDescent="0.2">
      <c r="A21" s="61" t="s">
        <v>60</v>
      </c>
      <c r="B21" s="61"/>
      <c r="C21" s="61"/>
      <c r="D21" s="61"/>
      <c r="E21" s="61"/>
      <c r="F21" s="61"/>
      <c r="G21" s="61"/>
      <c r="H21" s="61"/>
      <c r="I21" s="34"/>
      <c r="J21" s="35" t="s">
        <v>57</v>
      </c>
    </row>
    <row r="22" spans="1:10" ht="33.75" customHeight="1" x14ac:dyDescent="0.2">
      <c r="A22" s="62" t="s">
        <v>61</v>
      </c>
      <c r="B22" s="62"/>
      <c r="C22" s="62"/>
      <c r="D22" s="62"/>
      <c r="E22" s="47">
        <v>0</v>
      </c>
      <c r="F22" s="47"/>
      <c r="G22" s="47">
        <v>0</v>
      </c>
      <c r="H22" s="47"/>
      <c r="I22" s="47">
        <v>0</v>
      </c>
      <c r="J22" s="47"/>
    </row>
    <row r="23" spans="1:10" ht="5.2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54" customHeight="1" x14ac:dyDescent="0.2">
      <c r="A24" s="54" t="s">
        <v>62</v>
      </c>
      <c r="B24" s="54"/>
      <c r="C24" s="54"/>
      <c r="D24" s="54"/>
      <c r="E24" s="58"/>
      <c r="F24" s="58"/>
      <c r="G24" s="58"/>
      <c r="H24" s="58"/>
      <c r="I24" s="58"/>
      <c r="J24" s="58"/>
    </row>
    <row r="25" spans="1:10" x14ac:dyDescent="0.2">
      <c r="A25" s="54" t="s">
        <v>63</v>
      </c>
      <c r="B25" s="54"/>
      <c r="C25" s="54"/>
      <c r="D25" s="54"/>
      <c r="E25" s="54"/>
      <c r="F25" s="54"/>
      <c r="G25" s="54"/>
      <c r="H25" s="54"/>
      <c r="I25" s="34"/>
      <c r="J25" s="35" t="s">
        <v>57</v>
      </c>
    </row>
    <row r="26" spans="1:10" ht="36" customHeight="1" x14ac:dyDescent="0.2">
      <c r="A26" s="59" t="s">
        <v>64</v>
      </c>
      <c r="B26" s="59"/>
      <c r="C26" s="59"/>
      <c r="D26" s="59"/>
      <c r="E26" s="47">
        <v>0</v>
      </c>
      <c r="F26" s="47"/>
      <c r="G26" s="47">
        <v>0</v>
      </c>
      <c r="H26" s="47"/>
      <c r="I26" s="47">
        <v>0</v>
      </c>
      <c r="J26" s="47"/>
    </row>
    <row r="27" spans="1:10" ht="4.5" customHeight="1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</row>
    <row r="28" spans="1:10" ht="30" customHeight="1" x14ac:dyDescent="0.2">
      <c r="A28" s="60" t="s">
        <v>65</v>
      </c>
      <c r="B28" s="60"/>
      <c r="C28" s="60"/>
      <c r="D28" s="60"/>
      <c r="E28" s="47">
        <v>0</v>
      </c>
      <c r="F28" s="47"/>
      <c r="G28" s="47">
        <v>0</v>
      </c>
      <c r="H28" s="47"/>
      <c r="I28" s="47">
        <v>0</v>
      </c>
      <c r="J28" s="47"/>
    </row>
    <row r="29" spans="1:10" ht="29.25" customHeight="1" x14ac:dyDescent="0.2">
      <c r="A29" s="57" t="s">
        <v>66</v>
      </c>
      <c r="B29" s="57"/>
      <c r="C29" s="57"/>
      <c r="D29" s="57"/>
      <c r="E29" s="57"/>
      <c r="F29" s="57"/>
      <c r="G29" s="57"/>
      <c r="H29" s="57"/>
      <c r="I29" s="57"/>
      <c r="J29" s="57"/>
    </row>
    <row r="30" spans="1:10" ht="29.25" customHeight="1" x14ac:dyDescent="0.2">
      <c r="A30" s="54" t="s">
        <v>67</v>
      </c>
      <c r="B30" s="54"/>
      <c r="C30" s="54"/>
      <c r="D30" s="54"/>
      <c r="E30" s="55">
        <v>450</v>
      </c>
      <c r="F30" s="55"/>
      <c r="G30" s="55">
        <v>95</v>
      </c>
      <c r="H30" s="55"/>
      <c r="I30" s="55">
        <v>545</v>
      </c>
      <c r="J30" s="55"/>
    </row>
    <row r="31" spans="1:10" ht="48" customHeight="1" x14ac:dyDescent="0.2">
      <c r="A31" s="54" t="s">
        <v>68</v>
      </c>
      <c r="B31" s="54"/>
      <c r="C31" s="54"/>
      <c r="D31" s="54"/>
      <c r="E31" s="55">
        <v>1500</v>
      </c>
      <c r="F31" s="55"/>
      <c r="G31" s="55">
        <v>315</v>
      </c>
      <c r="H31" s="55"/>
      <c r="I31" s="55">
        <v>1815</v>
      </c>
      <c r="J31" s="55"/>
    </row>
    <row r="32" spans="1:10" ht="39" customHeight="1" x14ac:dyDescent="0.2">
      <c r="A32" s="56" t="s">
        <v>69</v>
      </c>
      <c r="B32" s="56"/>
      <c r="C32" s="56"/>
      <c r="D32" s="56"/>
      <c r="E32" s="47">
        <v>9750</v>
      </c>
      <c r="F32" s="47"/>
      <c r="G32" s="47">
        <v>2050</v>
      </c>
      <c r="H32" s="47"/>
      <c r="I32" s="47">
        <v>11800</v>
      </c>
      <c r="J32" s="47"/>
    </row>
    <row r="33" spans="1:10" ht="30" customHeight="1" x14ac:dyDescent="0.2">
      <c r="A33" s="57" t="s">
        <v>70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0" ht="51" customHeight="1" x14ac:dyDescent="0.2">
      <c r="A34" s="54" t="s">
        <v>71</v>
      </c>
      <c r="B34" s="54"/>
      <c r="C34" s="54"/>
      <c r="D34" s="54"/>
      <c r="E34" s="58"/>
      <c r="F34" s="58"/>
      <c r="G34" s="58"/>
      <c r="H34" s="58"/>
      <c r="I34" s="58"/>
      <c r="J34" s="58"/>
    </row>
    <row r="35" spans="1:10" ht="3.7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</row>
    <row r="36" spans="1:10" s="36" customFormat="1" ht="39.75" customHeight="1" x14ac:dyDescent="0.2">
      <c r="A36" s="46" t="s">
        <v>72</v>
      </c>
      <c r="B36" s="46"/>
      <c r="C36" s="46"/>
      <c r="D36" s="46"/>
      <c r="E36" s="47">
        <v>9750</v>
      </c>
      <c r="F36" s="47"/>
      <c r="G36" s="47">
        <v>2050</v>
      </c>
      <c r="H36" s="47"/>
      <c r="I36" s="47">
        <v>11800</v>
      </c>
      <c r="J36" s="47"/>
    </row>
    <row r="37" spans="1:10" ht="9.75" customHeight="1" x14ac:dyDescent="0.2"/>
    <row r="38" spans="1:10" ht="30" customHeight="1" x14ac:dyDescent="0.2">
      <c r="A38" s="48" t="s">
        <v>73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32.25" customHeight="1" x14ac:dyDescent="0.2">
      <c r="A39" s="49" t="s">
        <v>74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46.5" customHeight="1" x14ac:dyDescent="0.2">
      <c r="A40" s="50" t="s">
        <v>75</v>
      </c>
      <c r="B40" s="50"/>
      <c r="C40" s="50"/>
      <c r="D40" s="50"/>
      <c r="E40" s="50"/>
      <c r="F40" s="50"/>
      <c r="G40" s="50"/>
      <c r="H40" s="50"/>
      <c r="I40" s="50"/>
      <c r="J40" s="50"/>
    </row>
    <row r="41" spans="1:10" ht="44.25" customHeight="1" x14ac:dyDescent="0.2">
      <c r="A41" s="51" t="s">
        <v>76</v>
      </c>
      <c r="B41" s="51"/>
      <c r="C41" s="51"/>
      <c r="D41" s="51"/>
      <c r="E41" s="51"/>
      <c r="F41" s="51"/>
      <c r="G41" s="51"/>
      <c r="H41" s="51"/>
      <c r="I41" s="51"/>
      <c r="J41" s="51"/>
    </row>
    <row r="42" spans="1:10" ht="9" customHeight="1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ht="31.5" customHeight="1" x14ac:dyDescent="0.2">
      <c r="A43" s="45" t="s">
        <v>77</v>
      </c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33" customHeight="1" x14ac:dyDescent="0.2">
      <c r="A44" s="45" t="s">
        <v>78</v>
      </c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39" customHeight="1" x14ac:dyDescent="0.2">
      <c r="A45" s="45" t="s">
        <v>79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">
      <c r="A46" s="38"/>
    </row>
    <row r="47" spans="1:10" s="23" customFormat="1" ht="27" customHeight="1" x14ac:dyDescent="0.2"/>
    <row r="87" ht="22.5" customHeight="1" x14ac:dyDescent="0.2"/>
    <row r="88" ht="8.25" customHeight="1" x14ac:dyDescent="0.2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6" r:id="rId1"/>
  </hyperlinks>
  <pageMargins left="0.24015748031496068" right="0.24015748031496068" top="0.64370078740157488" bottom="0.61377952755905518" header="0.25000000000000006" footer="0.22007874015748033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8"/>
  <sheetViews>
    <sheetView topLeftCell="A19" workbookViewId="0">
      <selection activeCell="I11" sqref="I11:J11"/>
    </sheetView>
  </sheetViews>
  <sheetFormatPr defaultRowHeight="15" x14ac:dyDescent="0.2"/>
  <cols>
    <col min="1" max="4" width="23.375" style="23" customWidth="1"/>
    <col min="5" max="8" width="8.5" style="23" customWidth="1"/>
    <col min="9" max="10" width="8.5" style="37" customWidth="1"/>
    <col min="11" max="11" width="12.375" style="23" customWidth="1"/>
    <col min="12" max="1024" width="8.5" style="23" customWidth="1"/>
  </cols>
  <sheetData>
    <row r="1" spans="1:10" ht="21" x14ac:dyDescent="0.2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33.75" x14ac:dyDescent="0.2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7" customHeight="1" x14ac:dyDescent="0.2">
      <c r="A3" s="24" t="s">
        <v>40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2">
      <c r="A4" s="25" t="s">
        <v>41</v>
      </c>
      <c r="B4" s="26" t="s">
        <v>83</v>
      </c>
      <c r="C4" s="26"/>
      <c r="D4" s="26"/>
      <c r="E4" s="26"/>
      <c r="F4" s="26"/>
      <c r="G4" s="26"/>
      <c r="H4" s="26"/>
      <c r="I4" s="27"/>
      <c r="J4" s="28"/>
    </row>
    <row r="5" spans="1:10" x14ac:dyDescent="0.2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">
      <c r="A6" s="71" t="s">
        <v>43</v>
      </c>
      <c r="B6" s="71"/>
      <c r="C6" s="71"/>
      <c r="D6" s="29">
        <v>607025025</v>
      </c>
      <c r="E6" s="26"/>
      <c r="F6" s="26"/>
      <c r="G6" s="72" t="s">
        <v>84</v>
      </c>
      <c r="H6" s="72"/>
      <c r="I6" s="72"/>
      <c r="J6" s="28"/>
    </row>
    <row r="7" spans="1:10" x14ac:dyDescent="0.2">
      <c r="A7" s="68"/>
      <c r="B7" s="68"/>
      <c r="C7" s="68"/>
      <c r="D7" s="68"/>
      <c r="E7" s="68"/>
      <c r="F7" s="68"/>
      <c r="G7" s="58"/>
      <c r="H7" s="58"/>
      <c r="I7" s="58"/>
      <c r="J7" s="58"/>
    </row>
    <row r="8" spans="1:10" ht="21.75" customHeight="1" x14ac:dyDescent="0.2">
      <c r="A8" s="57" t="s">
        <v>45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x14ac:dyDescent="0.2">
      <c r="A9" s="40"/>
      <c r="B9" s="40"/>
      <c r="C9" s="40"/>
      <c r="D9" s="40"/>
      <c r="E9" s="64" t="s">
        <v>46</v>
      </c>
      <c r="F9" s="64"/>
      <c r="G9" s="64" t="s">
        <v>47</v>
      </c>
      <c r="H9" s="64"/>
      <c r="I9" s="64" t="s">
        <v>48</v>
      </c>
      <c r="J9" s="64"/>
    </row>
    <row r="10" spans="1:10" s="31" customFormat="1" x14ac:dyDescent="0.2">
      <c r="A10" s="65" t="s">
        <v>49</v>
      </c>
      <c r="B10" s="65"/>
      <c r="C10" s="65"/>
      <c r="D10" s="39" t="s">
        <v>50</v>
      </c>
      <c r="E10" s="55">
        <v>100750</v>
      </c>
      <c r="F10" s="55"/>
      <c r="G10" s="55">
        <v>21158</v>
      </c>
      <c r="H10" s="55"/>
      <c r="I10" s="66">
        <v>121900</v>
      </c>
      <c r="J10" s="66"/>
    </row>
    <row r="11" spans="1:10" s="31" customFormat="1" x14ac:dyDescent="0.2">
      <c r="A11" s="32" t="s">
        <v>51</v>
      </c>
      <c r="B11" s="32"/>
      <c r="C11" s="32"/>
      <c r="D11" s="33"/>
      <c r="E11" s="58"/>
      <c r="F11" s="58"/>
      <c r="G11" s="58"/>
      <c r="H11" s="58"/>
      <c r="I11" s="67"/>
      <c r="J11" s="67"/>
    </row>
    <row r="12" spans="1:10" x14ac:dyDescent="0.2">
      <c r="A12" s="61" t="s">
        <v>52</v>
      </c>
      <c r="B12" s="61"/>
      <c r="C12" s="61"/>
      <c r="D12" s="61"/>
      <c r="E12" s="61"/>
      <c r="F12" s="61"/>
      <c r="G12" s="61"/>
      <c r="H12" s="61"/>
      <c r="I12" s="34">
        <v>3</v>
      </c>
      <c r="J12" s="35" t="s">
        <v>53</v>
      </c>
    </row>
    <row r="13" spans="1:10" ht="5.25" customHeight="1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</row>
    <row r="14" spans="1:10" ht="18" customHeight="1" x14ac:dyDescent="0.2">
      <c r="A14" s="57" t="s">
        <v>54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0" x14ac:dyDescent="0.2">
      <c r="A15" s="40"/>
      <c r="B15" s="40"/>
      <c r="C15" s="40"/>
      <c r="D15" s="40"/>
      <c r="E15" s="64" t="s">
        <v>46</v>
      </c>
      <c r="F15" s="64"/>
      <c r="G15" s="64" t="s">
        <v>47</v>
      </c>
      <c r="H15" s="64"/>
      <c r="I15" s="64" t="s">
        <v>48</v>
      </c>
      <c r="J15" s="64"/>
    </row>
    <row r="16" spans="1:10" ht="32.25" customHeight="1" x14ac:dyDescent="0.2">
      <c r="A16" s="54" t="s">
        <v>55</v>
      </c>
      <c r="B16" s="54"/>
      <c r="C16" s="54"/>
      <c r="D16" s="54"/>
      <c r="E16" s="58"/>
      <c r="F16" s="58"/>
      <c r="G16" s="58"/>
      <c r="H16" s="58"/>
      <c r="I16" s="58"/>
      <c r="J16" s="58"/>
    </row>
    <row r="17" spans="1:10" x14ac:dyDescent="0.2">
      <c r="A17" s="61" t="s">
        <v>56</v>
      </c>
      <c r="B17" s="61"/>
      <c r="C17" s="61"/>
      <c r="D17" s="61"/>
      <c r="E17" s="61"/>
      <c r="F17" s="61"/>
      <c r="G17" s="61"/>
      <c r="H17" s="61"/>
      <c r="I17" s="34"/>
      <c r="J17" s="35" t="s">
        <v>57</v>
      </c>
    </row>
    <row r="18" spans="1:10" ht="32.25" customHeight="1" x14ac:dyDescent="0.2">
      <c r="A18" s="63" t="s">
        <v>58</v>
      </c>
      <c r="B18" s="63"/>
      <c r="C18" s="63"/>
      <c r="D18" s="63"/>
      <c r="E18" s="47">
        <v>0</v>
      </c>
      <c r="F18" s="47"/>
      <c r="G18" s="47">
        <v>0</v>
      </c>
      <c r="H18" s="47"/>
      <c r="I18" s="47">
        <v>0</v>
      </c>
      <c r="J18" s="47"/>
    </row>
    <row r="19" spans="1:10" ht="3.75" customHeight="1" x14ac:dyDescent="0.2">
      <c r="A19" s="58"/>
      <c r="B19" s="58"/>
      <c r="C19" s="58"/>
      <c r="D19" s="58"/>
      <c r="E19" s="58"/>
      <c r="F19" s="58"/>
      <c r="G19" s="58"/>
      <c r="H19" s="58"/>
      <c r="I19" s="58"/>
      <c r="J19" s="58"/>
    </row>
    <row r="20" spans="1:10" ht="47.25" customHeight="1" x14ac:dyDescent="0.2">
      <c r="A20" s="54" t="s">
        <v>59</v>
      </c>
      <c r="B20" s="54"/>
      <c r="C20" s="54"/>
      <c r="D20" s="54"/>
      <c r="E20" s="58"/>
      <c r="F20" s="58"/>
      <c r="G20" s="58"/>
      <c r="H20" s="58"/>
      <c r="I20" s="58"/>
      <c r="J20" s="58"/>
    </row>
    <row r="21" spans="1:10" x14ac:dyDescent="0.2">
      <c r="A21" s="61" t="s">
        <v>60</v>
      </c>
      <c r="B21" s="61"/>
      <c r="C21" s="61"/>
      <c r="D21" s="61"/>
      <c r="E21" s="61"/>
      <c r="F21" s="61"/>
      <c r="G21" s="61"/>
      <c r="H21" s="61"/>
      <c r="I21" s="34"/>
      <c r="J21" s="35" t="s">
        <v>57</v>
      </c>
    </row>
    <row r="22" spans="1:10" ht="33.75" customHeight="1" x14ac:dyDescent="0.2">
      <c r="A22" s="62" t="s">
        <v>61</v>
      </c>
      <c r="B22" s="62"/>
      <c r="C22" s="62"/>
      <c r="D22" s="62"/>
      <c r="E22" s="47">
        <v>0</v>
      </c>
      <c r="F22" s="47"/>
      <c r="G22" s="47">
        <v>0</v>
      </c>
      <c r="H22" s="47"/>
      <c r="I22" s="47">
        <v>0</v>
      </c>
      <c r="J22" s="47"/>
    </row>
    <row r="23" spans="1:10" ht="5.2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54" customHeight="1" x14ac:dyDescent="0.2">
      <c r="A24" s="54" t="s">
        <v>62</v>
      </c>
      <c r="B24" s="54"/>
      <c r="C24" s="54"/>
      <c r="D24" s="54"/>
      <c r="E24" s="58"/>
      <c r="F24" s="58"/>
      <c r="G24" s="58"/>
      <c r="H24" s="58"/>
      <c r="I24" s="58"/>
      <c r="J24" s="58"/>
    </row>
    <row r="25" spans="1:10" x14ac:dyDescent="0.2">
      <c r="A25" s="54" t="s">
        <v>63</v>
      </c>
      <c r="B25" s="54"/>
      <c r="C25" s="54"/>
      <c r="D25" s="54"/>
      <c r="E25" s="54"/>
      <c r="F25" s="54"/>
      <c r="G25" s="54"/>
      <c r="H25" s="54"/>
      <c r="I25" s="34"/>
      <c r="J25" s="35" t="s">
        <v>57</v>
      </c>
    </row>
    <row r="26" spans="1:10" ht="36" customHeight="1" x14ac:dyDescent="0.2">
      <c r="A26" s="59" t="s">
        <v>64</v>
      </c>
      <c r="B26" s="59"/>
      <c r="C26" s="59"/>
      <c r="D26" s="59"/>
      <c r="E26" s="47">
        <v>0</v>
      </c>
      <c r="F26" s="47"/>
      <c r="G26" s="47">
        <v>0</v>
      </c>
      <c r="H26" s="47"/>
      <c r="I26" s="47">
        <v>0</v>
      </c>
      <c r="J26" s="47"/>
    </row>
    <row r="27" spans="1:10" ht="4.5" customHeight="1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</row>
    <row r="28" spans="1:10" ht="30" customHeight="1" x14ac:dyDescent="0.2">
      <c r="A28" s="60" t="s">
        <v>65</v>
      </c>
      <c r="B28" s="60"/>
      <c r="C28" s="60"/>
      <c r="D28" s="60"/>
      <c r="E28" s="47">
        <v>0</v>
      </c>
      <c r="F28" s="47"/>
      <c r="G28" s="47">
        <v>0</v>
      </c>
      <c r="H28" s="47"/>
      <c r="I28" s="47">
        <v>0</v>
      </c>
      <c r="J28" s="47"/>
    </row>
    <row r="29" spans="1:10" ht="29.25" customHeight="1" x14ac:dyDescent="0.2">
      <c r="A29" s="57" t="s">
        <v>66</v>
      </c>
      <c r="B29" s="57"/>
      <c r="C29" s="57"/>
      <c r="D29" s="57"/>
      <c r="E29" s="57"/>
      <c r="F29" s="57"/>
      <c r="G29" s="57"/>
      <c r="H29" s="57"/>
      <c r="I29" s="57"/>
      <c r="J29" s="57"/>
    </row>
    <row r="30" spans="1:10" ht="29.25" customHeight="1" x14ac:dyDescent="0.2">
      <c r="A30" s="54" t="s">
        <v>67</v>
      </c>
      <c r="B30" s="54"/>
      <c r="C30" s="54"/>
      <c r="D30" s="54"/>
      <c r="E30" s="55">
        <v>450</v>
      </c>
      <c r="F30" s="55"/>
      <c r="G30" s="55">
        <v>95</v>
      </c>
      <c r="H30" s="55"/>
      <c r="I30" s="55">
        <v>545</v>
      </c>
      <c r="J30" s="55"/>
    </row>
    <row r="31" spans="1:10" ht="48" customHeight="1" x14ac:dyDescent="0.2">
      <c r="A31" s="54" t="s">
        <v>68</v>
      </c>
      <c r="B31" s="54"/>
      <c r="C31" s="54"/>
      <c r="D31" s="54"/>
      <c r="E31" s="55">
        <v>1500</v>
      </c>
      <c r="F31" s="55"/>
      <c r="G31" s="55">
        <v>315</v>
      </c>
      <c r="H31" s="55"/>
      <c r="I31" s="55">
        <v>1815</v>
      </c>
      <c r="J31" s="55"/>
    </row>
    <row r="32" spans="1:10" ht="39" customHeight="1" x14ac:dyDescent="0.2">
      <c r="A32" s="56" t="s">
        <v>69</v>
      </c>
      <c r="B32" s="56"/>
      <c r="C32" s="56"/>
      <c r="D32" s="56"/>
      <c r="E32" s="47">
        <v>9750</v>
      </c>
      <c r="F32" s="47"/>
      <c r="G32" s="47">
        <v>2050</v>
      </c>
      <c r="H32" s="47"/>
      <c r="I32" s="47">
        <v>11800</v>
      </c>
      <c r="J32" s="47"/>
    </row>
    <row r="33" spans="1:10" ht="30" customHeight="1" x14ac:dyDescent="0.2">
      <c r="A33" s="57" t="s">
        <v>70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0" ht="51" customHeight="1" x14ac:dyDescent="0.2">
      <c r="A34" s="54" t="s">
        <v>71</v>
      </c>
      <c r="B34" s="54"/>
      <c r="C34" s="54"/>
      <c r="D34" s="54"/>
      <c r="E34" s="58"/>
      <c r="F34" s="58"/>
      <c r="G34" s="58"/>
      <c r="H34" s="58"/>
      <c r="I34" s="58"/>
      <c r="J34" s="58"/>
    </row>
    <row r="35" spans="1:10" ht="3.75" customHeight="1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</row>
    <row r="36" spans="1:10" s="36" customFormat="1" ht="39.75" customHeight="1" x14ac:dyDescent="0.2">
      <c r="A36" s="46" t="s">
        <v>72</v>
      </c>
      <c r="B36" s="46"/>
      <c r="C36" s="46"/>
      <c r="D36" s="46"/>
      <c r="E36" s="47">
        <v>9750</v>
      </c>
      <c r="F36" s="47"/>
      <c r="G36" s="47">
        <v>2050</v>
      </c>
      <c r="H36" s="47"/>
      <c r="I36" s="47">
        <v>11800</v>
      </c>
      <c r="J36" s="47"/>
    </row>
    <row r="37" spans="1:10" ht="9.75" customHeight="1" x14ac:dyDescent="0.2"/>
    <row r="38" spans="1:10" ht="30" customHeight="1" x14ac:dyDescent="0.2">
      <c r="A38" s="48" t="s">
        <v>73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32.25" customHeight="1" x14ac:dyDescent="0.2">
      <c r="A39" s="49" t="s">
        <v>74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46.5" customHeight="1" x14ac:dyDescent="0.2">
      <c r="A40" s="50" t="s">
        <v>75</v>
      </c>
      <c r="B40" s="50"/>
      <c r="C40" s="50"/>
      <c r="D40" s="50"/>
      <c r="E40" s="50"/>
      <c r="F40" s="50"/>
      <c r="G40" s="50"/>
      <c r="H40" s="50"/>
      <c r="I40" s="50"/>
      <c r="J40" s="50"/>
    </row>
    <row r="41" spans="1:10" ht="44.25" customHeight="1" x14ac:dyDescent="0.2">
      <c r="A41" s="51" t="s">
        <v>76</v>
      </c>
      <c r="B41" s="51"/>
      <c r="C41" s="51"/>
      <c r="D41" s="51"/>
      <c r="E41" s="51"/>
      <c r="F41" s="51"/>
      <c r="G41" s="51"/>
      <c r="H41" s="51"/>
      <c r="I41" s="51"/>
      <c r="J41" s="51"/>
    </row>
    <row r="42" spans="1:10" ht="9" customHeight="1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ht="31.5" customHeight="1" x14ac:dyDescent="0.2">
      <c r="A43" s="45" t="s">
        <v>77</v>
      </c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33" customHeight="1" x14ac:dyDescent="0.2">
      <c r="A44" s="45" t="s">
        <v>78</v>
      </c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39" customHeight="1" x14ac:dyDescent="0.2">
      <c r="A45" s="45" t="s">
        <v>79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">
      <c r="A46" s="38"/>
    </row>
    <row r="47" spans="1:10" s="23" customFormat="1" ht="27" customHeight="1" x14ac:dyDescent="0.2"/>
    <row r="87" ht="22.5" customHeight="1" x14ac:dyDescent="0.2"/>
    <row r="88" ht="8.25" customHeight="1" x14ac:dyDescent="0.2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6" r:id="rId1"/>
  </hyperlinks>
  <pageMargins left="0.24015748031496068" right="0.24015748031496068" top="0.64370078740157488" bottom="0.61377952755905518" header="0.25000000000000006" footer="0.2200787401574803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průzkum trhu - specifikace</vt:lpstr>
      <vt:lpstr>Fitham</vt:lpstr>
      <vt:lpstr>Domácí fitness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 Jakub, Ing.</dc:creator>
  <cp:lastModifiedBy>Jasenská Monika, Ing.</cp:lastModifiedBy>
  <cp:revision>1</cp:revision>
  <dcterms:created xsi:type="dcterms:W3CDTF">2021-03-05T09:00:45Z</dcterms:created>
  <dcterms:modified xsi:type="dcterms:W3CDTF">2021-05-03T09:30:07Z</dcterms:modified>
</cp:coreProperties>
</file>