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COSS\¨KCHIR\Hemodynamika\"/>
    </mc:Choice>
  </mc:AlternateContent>
  <xr:revisionPtr revIDLastSave="0" documentId="8_{B47DE4BB-89EB-4F69-A8F1-57FB06763D8F}" xr6:coauthVersionLast="36" xr6:coauthVersionMax="36" xr10:uidLastSave="{00000000-0000-0000-0000-000000000000}"/>
  <bookViews>
    <workbookView xWindow="0" yWindow="0" windowWidth="14400" windowHeight="11595" xr2:uid="{00000000-000D-0000-FFFF-FFFF00000000}"/>
  </bookViews>
  <sheets>
    <sheet name="průzkum trhu - specifikace" sheetId="2" r:id="rId1"/>
    <sheet name="průzkum trhu - rozpis cen" sheetId="1" r:id="rId2"/>
  </sheets>
  <definedNames>
    <definedName name="_xlnm.Print_Area" localSheetId="0">'průzkum trhu - specifikace'!$A$1:$C$46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<sst xmlns="http://schemas.openxmlformats.org/spreadsheetml/2006/main" count="120" uniqueCount="88">
  <si>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</si>
  <si>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</si>
  <si>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</si>
  <si>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</si>
  <si>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</si>
  <si>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</si>
  <si>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</si>
  <si>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</si>
  <si>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</si>
  <si>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</si>
  <si>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</si>
  <si>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</si>
  <si>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</si>
  <si>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</si>
  <si>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</si>
  <si>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</si>
  <si>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</si>
  <si>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</si>
  <si>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</si>
  <si>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</si>
  <si>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</si>
  <si>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</si>
  <si>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</si>
  <si>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</si>
  <si>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</si>
  <si>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</si>
  <si>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</si>
  <si>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</si>
  <si>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</si>
  <si>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</si>
  <si>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</si>
  <si>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</si>
  <si>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</si>
  <si>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</si>
  <si>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</si>
  <si>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</si>
  <si>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</si>
  <si>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</si>
  <si>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</si>
  <si>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</si>
  <si>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</si>
  <si>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</si>
  <si>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</si>
  <si>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</si>
  <si>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</si>
  <si>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</si>
  <si>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</si>
  <si>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</si>
  <si>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</si>
  <si>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</si>
  <si>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</si>
  <si>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</si>
  <si>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</si>
  <si>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</si>
  <si>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</si>
  <si>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</si>
  <si>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</si>
  <si>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</si>
  <si>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</si>
  <si>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Projekt REACT - systém pro semiinvazivní hemodynamiku</t>
  </si>
  <si>
    <t>Uveďte typ, výrobce: Monitor HemoShere, Edwards Lifesciences</t>
  </si>
  <si>
    <t>ANO</t>
  </si>
  <si>
    <t>Systém pro seminvazivní hemodynamiku</t>
  </si>
  <si>
    <t>Monitor použitelný pro dospělé pacienty</t>
  </si>
  <si>
    <t xml:space="preserve">LCD displej s úhlopříčkou min.12" </t>
  </si>
  <si>
    <t>Dotykový barevný LCD displej s rozlišením min. 1024x768</t>
  </si>
  <si>
    <t>Zobrazení min. 4 měřených parametrů na displeji</t>
  </si>
  <si>
    <t>Výběr z přednastavených módů rozložení displeje - grafické trendy, tabulkové trendy a fyziologie</t>
  </si>
  <si>
    <t>Ukládání trendů min 72 hodin zpětně</t>
  </si>
  <si>
    <t>Elektronické vedení záznamu léčby pacienta včetně možnosti záznamu podání léčiv a jakékoli intervence</t>
  </si>
  <si>
    <t xml:space="preserve">Min. 2x USB port </t>
  </si>
  <si>
    <t>Obrazový výstup min. HDMI</t>
  </si>
  <si>
    <t>LAN a Wifi připojení</t>
  </si>
  <si>
    <t>Hmotnost max. 5 kg</t>
  </si>
  <si>
    <t>Provoz na 230 V/ 50 Hz</t>
  </si>
  <si>
    <t>Baterie umožňující napájení v případě výpadku sítě</t>
  </si>
  <si>
    <t>Uživatelské rozhraní v českém jazyce</t>
  </si>
  <si>
    <t>Vizuální i akustické upozornění na alarmy</t>
  </si>
  <si>
    <t>Možnost exportu dat a záznamu léčky na USB paměť</t>
  </si>
  <si>
    <t>Monitor musí být připojitelný do současných monitorů vitálních funkcí z důvodu získávání analogových signálů z EKG a tlaku</t>
  </si>
  <si>
    <t>Možnost rozšíření o moduly pro měření dalšími hemodynamickými metodami a modulem pro neinvazivní měření cerebrální a tkáňové oximetrie</t>
  </si>
  <si>
    <t xml:space="preserve">Možnost kontinuální monitorace všech základních hemodynamických parametrů z jakékoli arteriální linky bez nutnosti kalibrace </t>
  </si>
  <si>
    <t>Možnost kontinuálního měření měření základních hemodynamických parametrů CO,CI,SV,SVI,SVV, PPV,PR, SYS,DIA,MAP,SVR,SVRI, CVP s možností dopočítání dalších parametrů</t>
  </si>
  <si>
    <t>Projekt REACT - systém pro semiinvazivní hemodynamiku</t>
  </si>
  <si>
    <t>Edwards Lifesciences</t>
  </si>
  <si>
    <t>Mgr. Jiří Cienciala, MBA</t>
  </si>
  <si>
    <t>jiri_cienciala@edwards.com</t>
  </si>
  <si>
    <t>Možnost odemčení pokročilého software pro predikci hypotenze a možnost měření parametrů dP/dt, Eadyn a indexu predikce hypotenze HPI semiinvazivní metodou bez nutnosti kalibrace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</si>
</sst>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3" fontId="15" fillId="9" borderId="48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ri_cienciala@edwar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tabSelected="1" topLeftCell="A16" workbookViewId="0">
      <selection activeCell="F15" sqref="F15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9"/>
      <c r="B1" s="60"/>
      <c r="C1" s="61"/>
    </row>
    <row r="2" spans="1:3" ht="66.75" customHeight="1" thickBot="1" x14ac:dyDescent="0.3">
      <c r="A2" s="62" t="s">
        <v>53</v>
      </c>
      <c r="B2" s="63"/>
      <c r="C2" s="64"/>
    </row>
    <row r="3" spans="1:3" ht="41.45" customHeight="1" thickBot="1" x14ac:dyDescent="0.3">
      <c r="A3" s="56" t="s">
        <v>59</v>
      </c>
      <c r="B3" s="57"/>
      <c r="C3" s="58"/>
    </row>
    <row r="4" spans="1:3" ht="29.45" customHeight="1" thickBot="1" x14ac:dyDescent="0.3">
      <c r="A4" s="28" t="s">
        <v>60</v>
      </c>
      <c r="B4" s="54"/>
      <c r="C4" s="55"/>
    </row>
    <row r="5" spans="1:3" ht="25.5" customHeight="1" thickBot="1" x14ac:dyDescent="0.3">
      <c r="A5" s="40" t="s">
        <v>47</v>
      </c>
      <c r="B5" s="42" t="s">
        <v>48</v>
      </c>
      <c r="C5" s="41" t="s">
        <v>40</v>
      </c>
    </row>
    <row r="6" spans="1:3" ht="16.5" thickBot="1" x14ac:dyDescent="0.3">
      <c r="A6" s="38" t="s">
        <v>62</v>
      </c>
      <c r="B6" s="36" t="s">
        <v>61</v>
      </c>
      <c r="C6" s="39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63</v>
      </c>
      <c r="B8" s="18" t="s">
        <v>61</v>
      </c>
      <c r="C8" s="21"/>
    </row>
    <row r="9" spans="1:3" ht="15.75" x14ac:dyDescent="0.25">
      <c r="A9" s="29" t="s">
        <v>64</v>
      </c>
      <c r="B9" s="18" t="s">
        <v>61</v>
      </c>
      <c r="C9" s="21"/>
    </row>
    <row r="10" spans="1:3" ht="15.75" x14ac:dyDescent="0.25">
      <c r="A10" s="29" t="s">
        <v>65</v>
      </c>
      <c r="B10" s="18" t="s">
        <v>61</v>
      </c>
      <c r="C10" s="21"/>
    </row>
    <row r="11" spans="1:3" ht="15.75" x14ac:dyDescent="0.25">
      <c r="A11" s="29" t="s">
        <v>66</v>
      </c>
      <c r="B11" s="18" t="s">
        <v>61</v>
      </c>
      <c r="C11" s="21"/>
    </row>
    <row r="12" spans="1:3" ht="30" x14ac:dyDescent="0.25">
      <c r="A12" s="29" t="s">
        <v>67</v>
      </c>
      <c r="B12" s="18" t="s">
        <v>61</v>
      </c>
      <c r="C12" s="21"/>
    </row>
    <row r="13" spans="1:3" ht="15.75" x14ac:dyDescent="0.25">
      <c r="A13" s="29" t="s">
        <v>68</v>
      </c>
      <c r="B13" s="18" t="s">
        <v>61</v>
      </c>
      <c r="C13" s="27"/>
    </row>
    <row r="14" spans="1:3" ht="30" x14ac:dyDescent="0.25">
      <c r="A14" s="29" t="s">
        <v>81</v>
      </c>
      <c r="B14" s="18" t="s">
        <v>61</v>
      </c>
      <c r="C14" s="27"/>
    </row>
    <row r="15" spans="1:3" ht="45" x14ac:dyDescent="0.25">
      <c r="A15" s="29" t="s">
        <v>82</v>
      </c>
      <c r="B15" s="18" t="s">
        <v>61</v>
      </c>
      <c r="C15" s="21"/>
    </row>
    <row r="16" spans="1:3" ht="45" x14ac:dyDescent="0.25">
      <c r="A16" s="29" t="s">
        <v>87</v>
      </c>
      <c r="B16" s="18" t="s">
        <v>61</v>
      </c>
      <c r="C16" s="21"/>
    </row>
    <row r="17" spans="1:3" ht="30" x14ac:dyDescent="0.25">
      <c r="A17" s="29" t="s">
        <v>69</v>
      </c>
      <c r="B17" s="18" t="s">
        <v>61</v>
      </c>
      <c r="C17" s="21"/>
    </row>
    <row r="18" spans="1:3" ht="15.75" x14ac:dyDescent="0.25">
      <c r="A18" s="29" t="s">
        <v>70</v>
      </c>
      <c r="B18" s="18" t="s">
        <v>61</v>
      </c>
      <c r="C18" s="48"/>
    </row>
    <row r="19" spans="1:3" ht="15.75" x14ac:dyDescent="0.25">
      <c r="A19" s="29" t="s">
        <v>71</v>
      </c>
      <c r="B19" s="18" t="s">
        <v>61</v>
      </c>
      <c r="C19" s="48"/>
    </row>
    <row r="20" spans="1:3" ht="15.75" x14ac:dyDescent="0.25">
      <c r="A20" s="29" t="s">
        <v>72</v>
      </c>
      <c r="B20" s="18" t="s">
        <v>61</v>
      </c>
      <c r="C20" s="48"/>
    </row>
    <row r="21" spans="1:3" ht="15.75" x14ac:dyDescent="0.25">
      <c r="A21" s="29" t="s">
        <v>73</v>
      </c>
      <c r="B21" s="18" t="s">
        <v>61</v>
      </c>
      <c r="C21" s="48"/>
    </row>
    <row r="22" spans="1:3" ht="15.75" x14ac:dyDescent="0.25">
      <c r="A22" s="29" t="s">
        <v>74</v>
      </c>
      <c r="B22" s="18" t="s">
        <v>61</v>
      </c>
      <c r="C22" s="48"/>
    </row>
    <row r="23" spans="1:3" ht="15.75" x14ac:dyDescent="0.25">
      <c r="A23" s="29" t="s">
        <v>75</v>
      </c>
      <c r="B23" s="18" t="s">
        <v>61</v>
      </c>
      <c r="C23" s="48"/>
    </row>
    <row r="24" spans="1:3" ht="15.75" x14ac:dyDescent="0.25">
      <c r="A24" s="29" t="s">
        <v>76</v>
      </c>
      <c r="B24" s="18" t="s">
        <v>61</v>
      </c>
      <c r="C24" s="48"/>
    </row>
    <row r="25" spans="1:3" ht="15.75" x14ac:dyDescent="0.25">
      <c r="A25" s="29" t="s">
        <v>77</v>
      </c>
      <c r="B25" s="18" t="s">
        <v>61</v>
      </c>
      <c r="C25" s="48"/>
    </row>
    <row r="26" spans="1:3" ht="15.75" x14ac:dyDescent="0.25">
      <c r="A26" s="29" t="s">
        <v>78</v>
      </c>
      <c r="B26" s="18" t="s">
        <v>61</v>
      </c>
      <c r="C26" s="48"/>
    </row>
    <row r="27" spans="1:3" ht="30" x14ac:dyDescent="0.25">
      <c r="A27" s="29" t="s">
        <v>79</v>
      </c>
      <c r="B27" s="18" t="s">
        <v>61</v>
      </c>
      <c r="C27" s="48"/>
    </row>
    <row r="28" spans="1:3" ht="30" x14ac:dyDescent="0.25">
      <c r="A28" s="29" t="s">
        <v>80</v>
      </c>
      <c r="B28" s="18" t="s">
        <v>61</v>
      </c>
      <c r="C28" s="48"/>
    </row>
    <row r="29" spans="1:3" ht="15.75" x14ac:dyDescent="0.25">
      <c r="A29" s="29"/>
      <c r="B29" s="46"/>
      <c r="C29" s="48"/>
    </row>
    <row r="30" spans="1:3" ht="15.75" x14ac:dyDescent="0.25">
      <c r="A30" s="29"/>
      <c r="B30" s="47"/>
      <c r="C30" s="49"/>
    </row>
    <row r="31" spans="1:3" ht="15.75" x14ac:dyDescent="0.25">
      <c r="A31" s="29"/>
      <c r="B31" s="47"/>
      <c r="C31" s="49"/>
    </row>
    <row r="32" spans="1:3" ht="15.75" x14ac:dyDescent="0.25">
      <c r="A32" s="35"/>
      <c r="B32" s="44"/>
      <c r="C32" s="20"/>
    </row>
    <row r="33" spans="1:3" ht="15.75" x14ac:dyDescent="0.25">
      <c r="A33" s="29"/>
      <c r="B33" s="45"/>
      <c r="C33" s="37"/>
    </row>
    <row r="34" spans="1:3" ht="15.75" x14ac:dyDescent="0.25">
      <c r="A34" s="29"/>
      <c r="B34" s="43"/>
      <c r="C34" s="27"/>
    </row>
    <row r="35" spans="1:3" ht="18" customHeight="1" x14ac:dyDescent="0.25">
      <c r="A35" s="29"/>
      <c r="B35" s="43"/>
      <c r="C35" s="27"/>
    </row>
    <row r="36" spans="1:3" ht="15.75" x14ac:dyDescent="0.25">
      <c r="A36" s="19" t="s">
        <v>42</v>
      </c>
      <c r="B36" s="44"/>
      <c r="C36" s="20"/>
    </row>
    <row r="37" spans="1:3" ht="45" x14ac:dyDescent="0.25">
      <c r="A37" s="31" t="s">
        <v>49</v>
      </c>
      <c r="B37" s="43" t="s">
        <v>61</v>
      </c>
      <c r="C37" s="27"/>
    </row>
    <row r="38" spans="1:3" ht="30" x14ac:dyDescent="0.25">
      <c r="A38" s="29" t="s">
        <v>50</v>
      </c>
      <c r="B38" s="43" t="s">
        <v>61</v>
      </c>
      <c r="C38" s="27"/>
    </row>
    <row r="39" spans="1:3" ht="30" x14ac:dyDescent="0.25">
      <c r="A39" s="30" t="s">
        <v>43</v>
      </c>
      <c r="B39" s="43" t="s">
        <v>61</v>
      </c>
      <c r="C39" s="27"/>
    </row>
    <row r="40" spans="1:3" ht="15.75" x14ac:dyDescent="0.25">
      <c r="A40" s="19" t="s">
        <v>44</v>
      </c>
      <c r="B40" s="44"/>
      <c r="C40" s="20"/>
    </row>
    <row r="41" spans="1:3" ht="30" x14ac:dyDescent="0.25">
      <c r="A41" s="30" t="s">
        <v>56</v>
      </c>
      <c r="B41" s="43" t="s">
        <v>61</v>
      </c>
      <c r="C41" s="27"/>
    </row>
    <row r="42" spans="1:3" ht="18" customHeight="1" thickBot="1" x14ac:dyDescent="0.3">
      <c r="A42" s="30" t="s">
        <v>45</v>
      </c>
      <c r="B42" s="43" t="s">
        <v>61</v>
      </c>
      <c r="C42" s="27"/>
    </row>
    <row r="43" spans="1:3" ht="15.75" x14ac:dyDescent="0.25">
      <c r="A43" s="32" t="s">
        <v>51</v>
      </c>
      <c r="B43" s="51">
        <v>744000</v>
      </c>
      <c r="C43" s="22"/>
    </row>
    <row r="44" spans="1:3" ht="16.5" thickBot="1" x14ac:dyDescent="0.3">
      <c r="A44" s="33" t="s">
        <v>52</v>
      </c>
      <c r="B44" s="52">
        <v>900240</v>
      </c>
      <c r="C44" s="23"/>
    </row>
    <row r="45" spans="1:3" ht="63" x14ac:dyDescent="0.25">
      <c r="A45" s="34" t="s">
        <v>57</v>
      </c>
      <c r="B45" s="53">
        <v>6000</v>
      </c>
      <c r="C45" s="50"/>
    </row>
    <row r="46" spans="1:3" ht="63.75" thickBot="1" x14ac:dyDescent="0.3">
      <c r="A46" s="33" t="s">
        <v>58</v>
      </c>
      <c r="B46" s="52">
        <v>6000</v>
      </c>
      <c r="C46" s="23"/>
    </row>
  </sheetData>
  <mergeCells count="4">
    <mergeCell ref="B4:C4"/>
    <mergeCell ref="A3:C3"/>
    <mergeCell ref="A1:C1"/>
    <mergeCell ref="A2:C2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M17" sqref="M17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4.5" thickBot="1" x14ac:dyDescent="0.3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27" customHeight="1" thickBot="1" x14ac:dyDescent="0.3">
      <c r="A3" s="17" t="s">
        <v>39</v>
      </c>
      <c r="B3" s="65" t="s">
        <v>83</v>
      </c>
      <c r="C3" s="66"/>
      <c r="D3" s="66"/>
      <c r="E3" s="66"/>
      <c r="F3" s="66"/>
      <c r="G3" s="66"/>
      <c r="H3" s="66"/>
      <c r="I3" s="66"/>
      <c r="J3" s="6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8" t="s">
        <v>84</v>
      </c>
      <c r="B5" s="89"/>
      <c r="C5" s="89"/>
      <c r="D5" s="89"/>
      <c r="E5" s="89"/>
      <c r="F5" s="89"/>
      <c r="G5" s="89"/>
      <c r="H5" s="89"/>
      <c r="I5" s="89"/>
      <c r="J5" s="90"/>
    </row>
    <row r="6" spans="1:10" x14ac:dyDescent="0.25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0" ht="15.75" thickBot="1" x14ac:dyDescent="0.3">
      <c r="A7" s="106" t="s">
        <v>85</v>
      </c>
      <c r="B7" s="107"/>
      <c r="C7" s="107"/>
      <c r="D7" s="108">
        <v>420602219940</v>
      </c>
      <c r="E7" s="109"/>
      <c r="F7" s="109"/>
      <c r="G7" s="115" t="s">
        <v>86</v>
      </c>
      <c r="H7" s="116"/>
      <c r="I7" s="116"/>
      <c r="J7" s="117"/>
    </row>
    <row r="8" spans="1:10" ht="21.75" customHeight="1" thickTop="1" thickBot="1" x14ac:dyDescent="0.3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</row>
    <row r="10" spans="1:10" s="5" customFormat="1" ht="15.75" thickBot="1" x14ac:dyDescent="0.3">
      <c r="A10" s="113" t="s">
        <v>16</v>
      </c>
      <c r="B10" s="114"/>
      <c r="C10" s="114"/>
      <c r="D10" s="14" t="s">
        <v>37</v>
      </c>
      <c r="E10" s="65">
        <v>744000</v>
      </c>
      <c r="F10" s="72"/>
      <c r="G10" s="65">
        <v>156240</v>
      </c>
      <c r="H10" s="72"/>
      <c r="I10" s="78">
        <v>900240</v>
      </c>
      <c r="J10" s="79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65">
        <v>744000</v>
      </c>
      <c r="F11" s="72"/>
      <c r="G11" s="65">
        <v>156240</v>
      </c>
      <c r="H11" s="72"/>
      <c r="I11" s="78">
        <v>900240</v>
      </c>
      <c r="J11" s="79"/>
    </row>
    <row r="12" spans="1:10" ht="15.75" thickBot="1" x14ac:dyDescent="0.3">
      <c r="A12" s="73" t="s">
        <v>17</v>
      </c>
      <c r="B12" s="74"/>
      <c r="C12" s="74"/>
      <c r="D12" s="74"/>
      <c r="E12" s="74"/>
      <c r="F12" s="74"/>
      <c r="G12" s="74"/>
      <c r="H12" s="74"/>
      <c r="I12" s="12">
        <v>2</v>
      </c>
      <c r="J12" s="6" t="s">
        <v>6</v>
      </c>
    </row>
    <row r="13" spans="1:10" ht="5.25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</row>
    <row r="14" spans="1:10" ht="18" customHeight="1" thickBot="1" x14ac:dyDescent="0.3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0" ht="15.75" thickBot="1" x14ac:dyDescent="0.3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</row>
    <row r="16" spans="1:10" ht="32.25" customHeight="1" thickBot="1" x14ac:dyDescent="0.3">
      <c r="A16" s="70" t="s">
        <v>14</v>
      </c>
      <c r="B16" s="71"/>
      <c r="C16" s="71"/>
      <c r="D16" s="71"/>
      <c r="E16" s="91">
        <v>6000</v>
      </c>
      <c r="F16" s="91"/>
      <c r="G16" s="91">
        <v>1260</v>
      </c>
      <c r="H16" s="91"/>
      <c r="I16" s="92">
        <v>7260</v>
      </c>
      <c r="J16" s="93"/>
    </row>
    <row r="17" spans="1:10" ht="15.75" thickBot="1" x14ac:dyDescent="0.3">
      <c r="A17" s="73" t="s">
        <v>20</v>
      </c>
      <c r="B17" s="74"/>
      <c r="C17" s="74"/>
      <c r="D17" s="74"/>
      <c r="E17" s="74"/>
      <c r="F17" s="74"/>
      <c r="G17" s="74"/>
      <c r="H17" s="74"/>
      <c r="I17" s="12">
        <v>1</v>
      </c>
      <c r="J17" s="6" t="s">
        <v>7</v>
      </c>
    </row>
    <row r="18" spans="1:10" ht="32.25" customHeight="1" thickBot="1" x14ac:dyDescent="0.3">
      <c r="A18" s="96" t="s">
        <v>15</v>
      </c>
      <c r="B18" s="97"/>
      <c r="C18" s="97"/>
      <c r="D18" s="97"/>
      <c r="E18" s="98">
        <f>E16*(8-I12)*I17</f>
        <v>36000</v>
      </c>
      <c r="F18" s="98"/>
      <c r="G18" s="98">
        <f>G16*(8-I12)*I17</f>
        <v>7560</v>
      </c>
      <c r="H18" s="98"/>
      <c r="I18" s="98">
        <f>I16*(8-I12)*I17</f>
        <v>43560</v>
      </c>
      <c r="J18" s="99"/>
    </row>
    <row r="19" spans="1:10" ht="3.75" customHeight="1" thickBo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7"/>
    </row>
    <row r="20" spans="1:10" ht="47.25" customHeight="1" thickBot="1" x14ac:dyDescent="0.3">
      <c r="A20" s="94" t="s">
        <v>21</v>
      </c>
      <c r="B20" s="95"/>
      <c r="C20" s="95"/>
      <c r="D20" s="95"/>
      <c r="E20" s="91">
        <v>0</v>
      </c>
      <c r="F20" s="91"/>
      <c r="G20" s="91">
        <v>0</v>
      </c>
      <c r="H20" s="91"/>
      <c r="I20" s="92">
        <v>0</v>
      </c>
      <c r="J20" s="93"/>
    </row>
    <row r="21" spans="1:10" ht="15.75" thickBot="1" x14ac:dyDescent="0.3">
      <c r="A21" s="73" t="s">
        <v>25</v>
      </c>
      <c r="B21" s="74"/>
      <c r="C21" s="74"/>
      <c r="D21" s="74"/>
      <c r="E21" s="74"/>
      <c r="F21" s="74"/>
      <c r="G21" s="74"/>
      <c r="H21" s="74"/>
      <c r="I21" s="12">
        <v>0</v>
      </c>
      <c r="J21" s="6" t="s">
        <v>7</v>
      </c>
    </row>
    <row r="22" spans="1:10" ht="33.75" customHeight="1" thickBot="1" x14ac:dyDescent="0.3">
      <c r="A22" s="124" t="s">
        <v>22</v>
      </c>
      <c r="B22" s="125"/>
      <c r="C22" s="125"/>
      <c r="D22" s="125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 x14ac:dyDescent="0.3">
      <c r="A23" s="75"/>
      <c r="B23" s="76"/>
      <c r="C23" s="76"/>
      <c r="D23" s="76"/>
      <c r="E23" s="76"/>
      <c r="F23" s="76"/>
      <c r="G23" s="76"/>
      <c r="H23" s="76"/>
      <c r="I23" s="76"/>
      <c r="J23" s="77"/>
    </row>
    <row r="24" spans="1:10" ht="54" customHeight="1" thickBot="1" x14ac:dyDescent="0.3">
      <c r="A24" s="94" t="s">
        <v>23</v>
      </c>
      <c r="B24" s="95"/>
      <c r="C24" s="95"/>
      <c r="D24" s="95"/>
      <c r="E24" s="91">
        <v>0</v>
      </c>
      <c r="F24" s="91"/>
      <c r="G24" s="91">
        <v>0</v>
      </c>
      <c r="H24" s="91"/>
      <c r="I24" s="92">
        <v>0</v>
      </c>
      <c r="J24" s="93"/>
    </row>
    <row r="25" spans="1:10" ht="15.75" thickBot="1" x14ac:dyDescent="0.3">
      <c r="A25" s="70" t="s">
        <v>24</v>
      </c>
      <c r="B25" s="127"/>
      <c r="C25" s="127"/>
      <c r="D25" s="127"/>
      <c r="E25" s="127"/>
      <c r="F25" s="127"/>
      <c r="G25" s="127"/>
      <c r="H25" s="127"/>
      <c r="I25" s="12">
        <v>0</v>
      </c>
      <c r="J25" s="6" t="s">
        <v>7</v>
      </c>
    </row>
    <row r="26" spans="1:10" ht="36" customHeight="1" thickBot="1" x14ac:dyDescent="0.3">
      <c r="A26" s="128" t="s">
        <v>26</v>
      </c>
      <c r="B26" s="129"/>
      <c r="C26" s="129"/>
      <c r="D26" s="129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 x14ac:dyDescent="0.3">
      <c r="A27" s="119"/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30" customHeight="1" thickBot="1" x14ac:dyDescent="0.3">
      <c r="A28" s="142" t="s">
        <v>27</v>
      </c>
      <c r="B28" s="143"/>
      <c r="C28" s="143"/>
      <c r="D28" s="143"/>
      <c r="E28" s="98">
        <f>D11*(E18+E22+E26)</f>
        <v>36000</v>
      </c>
      <c r="F28" s="98"/>
      <c r="G28" s="98">
        <f>D11*(G18+G22+G26)</f>
        <v>7560</v>
      </c>
      <c r="H28" s="98"/>
      <c r="I28" s="98">
        <f>D11*(I18+I22+I26)</f>
        <v>43560</v>
      </c>
      <c r="J28" s="99"/>
    </row>
    <row r="29" spans="1:10" ht="29.25" customHeight="1" thickBot="1" x14ac:dyDescent="0.3">
      <c r="A29" s="80" t="s">
        <v>54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29.25" customHeight="1" thickBot="1" x14ac:dyDescent="0.3">
      <c r="A30" s="70" t="s">
        <v>29</v>
      </c>
      <c r="B30" s="71"/>
      <c r="C30" s="71"/>
      <c r="D30" s="71"/>
      <c r="E30" s="91">
        <v>1100</v>
      </c>
      <c r="F30" s="91"/>
      <c r="G30" s="91">
        <v>231</v>
      </c>
      <c r="H30" s="91"/>
      <c r="I30" s="91">
        <v>1331</v>
      </c>
      <c r="J30" s="122"/>
    </row>
    <row r="31" spans="1:10" ht="48" customHeight="1" thickBot="1" x14ac:dyDescent="0.3">
      <c r="A31" s="70" t="s">
        <v>30</v>
      </c>
      <c r="B31" s="71"/>
      <c r="C31" s="71"/>
      <c r="D31" s="71"/>
      <c r="E31" s="91">
        <v>4100</v>
      </c>
      <c r="F31" s="91"/>
      <c r="G31" s="91">
        <v>861</v>
      </c>
      <c r="H31" s="91"/>
      <c r="I31" s="91">
        <v>4961</v>
      </c>
      <c r="J31" s="122"/>
    </row>
    <row r="32" spans="1:10" ht="39" customHeight="1" thickBot="1" x14ac:dyDescent="0.3">
      <c r="A32" s="139" t="s">
        <v>31</v>
      </c>
      <c r="B32" s="140"/>
      <c r="C32" s="140"/>
      <c r="D32" s="140"/>
      <c r="E32" s="98">
        <f>(E30+E31)*1*(8-I12)</f>
        <v>31200</v>
      </c>
      <c r="F32" s="98"/>
      <c r="G32" s="98">
        <f>(G30+G31)*1*(8-I12)</f>
        <v>6552</v>
      </c>
      <c r="H32" s="98"/>
      <c r="I32" s="98">
        <f>(I30+I31)*1*(8-I12)</f>
        <v>37752</v>
      </c>
      <c r="J32" s="99"/>
    </row>
    <row r="33" spans="1:10" ht="30" customHeight="1" thickBot="1" x14ac:dyDescent="0.3">
      <c r="A33" s="80" t="s">
        <v>55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0" ht="51" customHeight="1" thickBot="1" x14ac:dyDescent="0.3">
      <c r="A34" s="70" t="s">
        <v>28</v>
      </c>
      <c r="B34" s="71"/>
      <c r="C34" s="71"/>
      <c r="D34" s="71"/>
      <c r="E34" s="91"/>
      <c r="F34" s="91"/>
      <c r="G34" s="91"/>
      <c r="H34" s="91"/>
      <c r="I34" s="91"/>
      <c r="J34" s="122"/>
    </row>
    <row r="35" spans="1:10" ht="3.75" customHeight="1" thickBot="1" x14ac:dyDescent="0.3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 x14ac:dyDescent="0.3">
      <c r="A36" s="135" t="s">
        <v>32</v>
      </c>
      <c r="B36" s="136"/>
      <c r="C36" s="136"/>
      <c r="D36" s="136"/>
      <c r="E36" s="126">
        <f>E11+E28+E34+E32</f>
        <v>811200</v>
      </c>
      <c r="F36" s="126"/>
      <c r="G36" s="126">
        <f>G11+G28+G34+G32</f>
        <v>170352</v>
      </c>
      <c r="H36" s="126"/>
      <c r="I36" s="126">
        <f>I11+I28+I34+I32</f>
        <v>981552</v>
      </c>
      <c r="J36" s="141"/>
    </row>
    <row r="37" spans="1:10" ht="9.75" customHeight="1" x14ac:dyDescent="0.25"/>
    <row r="38" spans="1:10" ht="30" customHeight="1" x14ac:dyDescent="0.25">
      <c r="A38" s="131" t="s">
        <v>10</v>
      </c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 ht="32.25" customHeight="1" x14ac:dyDescent="0.25">
      <c r="A39" s="138" t="s">
        <v>8</v>
      </c>
      <c r="B39" s="138"/>
      <c r="C39" s="138"/>
      <c r="D39" s="138"/>
      <c r="E39" s="138"/>
      <c r="F39" s="138"/>
      <c r="G39" s="138"/>
      <c r="H39" s="138"/>
      <c r="I39" s="138"/>
      <c r="J39" s="138"/>
    </row>
    <row r="40" spans="1:10" ht="46.5" customHeight="1" x14ac:dyDescent="0.25">
      <c r="A40" s="137" t="s">
        <v>9</v>
      </c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 ht="44.25" customHeight="1" x14ac:dyDescent="0.25">
      <c r="A41" s="123" t="s">
        <v>11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2" spans="1:10" ht="9" customHeight="1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31.5" customHeight="1" x14ac:dyDescent="0.25">
      <c r="A43" s="118" t="s">
        <v>36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ht="33" customHeight="1" x14ac:dyDescent="0.25">
      <c r="A44" s="118" t="s">
        <v>35</v>
      </c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10" ht="39" customHeight="1" x14ac:dyDescent="0.25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6512DF5C-D0B1-48DA-B675-5A54380285AB}"/>
  </hyperlinks>
  <pageMargins left="0.24" right="0.24" top="0.25" bottom="0.22" header="0.2" footer="0.2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průzkum trhu - specifikace</vt:lpstr>
      <vt:lpstr>průzkum trhu - rozpis cen</vt:lpstr>
      <vt:lpstr>'průzkum trhu - specifikace'!Oblast_tisku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2021-02-05T08:12:05Z</cp:lastPrinted>
  <dcterms:created xsi:type="dcterms:W3CDTF">2016-05-04T05:30:34Z</dcterms:created>
  <dcterms:modified xsi:type="dcterms:W3CDTF">2021-02-05T09:19:56Z</dcterms:modified>
</cp:coreProperties>
</file>