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BMI\ReactEU\Podklady\COSS\"/>
    </mc:Choice>
  </mc:AlternateContent>
  <xr:revisionPtr revIDLastSave="0" documentId="13_ncr:1_{9A74898E-B997-47AF-9964-047D3B9718EB}" xr6:coauthVersionLast="36" xr6:coauthVersionMax="36" xr10:uidLastSave="{00000000-0000-0000-0000-000000000000}"/>
  <bookViews>
    <workbookView xWindow="0" yWindow="0" windowWidth="14400" windowHeight="12225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2" i="1" l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E125" i="1" l="1"/>
  <c r="E50" i="1" l="1"/>
  <c r="E49" i="1"/>
</calcChain>
</file>

<file path=xl/sharedStrings.xml><?xml version="1.0" encoding="utf-8"?>
<sst xmlns="http://schemas.openxmlformats.org/spreadsheetml/2006/main" count="2005" uniqueCount="1203">
  <si>
    <t>VZ</t>
  </si>
  <si>
    <t>Název</t>
  </si>
  <si>
    <t>Počet</t>
  </si>
  <si>
    <t>Klinika</t>
  </si>
  <si>
    <t>Cena</t>
  </si>
  <si>
    <t xml:space="preserve">Uplatnit v React ANO/NE </t>
  </si>
  <si>
    <t>Technické specifikace a marketingový průzkum zpracovává klinika ANO/NE</t>
  </si>
  <si>
    <t>2.3.384</t>
  </si>
  <si>
    <t>Videolaryngoskop</t>
  </si>
  <si>
    <t>KARIM: ambulance</t>
  </si>
  <si>
    <t>2.3.435</t>
  </si>
  <si>
    <t>Bronchoskop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</si>
  <si>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</si>
  <si>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</si>
  <si>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</si>
  <si>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</si>
  <si>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</si>
  <si>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2.2.258</t>
  </si>
  <si>
    <t>Videolaryngoskop Glidescope GVM včetně dvou titanových lžic – dětské a dospělé</t>
  </si>
  <si>
    <t>KARIM: operační sál - lok. prac. anesteziologů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</si>
  <si>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</si>
  <si>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</si>
  <si>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</si>
  <si>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</si>
  <si>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</si>
  <si>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</si>
  <si>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KARIM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</si>
  <si>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</si>
  <si>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</si>
  <si>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</si>
  <si>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www.karlstorz.com</t>
  </si>
  <si>
    <t>Ostrý defibrilátor LifePack 20e</t>
  </si>
  <si>
    <t>Infuzní pumpy</t>
  </si>
  <si>
    <t>Dávkovače</t>
  </si>
  <si>
    <t>Analyzátor ROTEM</t>
  </si>
  <si>
    <t>KARIM + IPCHO+COS</t>
  </si>
  <si>
    <t>společné využití</t>
  </si>
  <si>
    <t>Ultrazvukový přístroj (lineární, břišní a kardiální sonda)</t>
  </si>
  <si>
    <t>KARIM+COS</t>
  </si>
  <si>
    <t>Systém pro semiinvazivní hemodynamiku (kalibrovaná technika)</t>
  </si>
  <si>
    <t>Systém pro neinvazivní monitoraci hemodynamiky (bioimpedance/bioreaktance)</t>
  </si>
  <si>
    <t>Systém pro invazivní ohřev organismu pacienta Thermogard</t>
  </si>
  <si>
    <t>Monitor tkáňové oximetrie</t>
  </si>
  <si>
    <t>Neuromonitorace (BIS)</t>
  </si>
  <si>
    <t>Defibrilátor</t>
  </si>
  <si>
    <t xml:space="preserve">COSS: centrální operační sály </t>
  </si>
  <si>
    <t>ne</t>
  </si>
  <si>
    <t>2.2.195</t>
  </si>
  <si>
    <t>Odsávačka splodin Cimpax C-Pure</t>
  </si>
  <si>
    <t>ano</t>
  </si>
  <si>
    <t>2.3.376</t>
  </si>
  <si>
    <t>Elektrický turniket</t>
  </si>
  <si>
    <t>2.3.370</t>
  </si>
  <si>
    <t>Koagulace argonová</t>
  </si>
  <si>
    <t>2.3.377</t>
  </si>
  <si>
    <t xml:space="preserve">Koagulační přístroj 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</si>
  <si>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</si>
  <si>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</si>
  <si>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</si>
  <si>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</si>
  <si>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</si>
  <si>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</si>
  <si>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Skříň na ohřev infuzních roztoků</t>
  </si>
  <si>
    <t>Centrální operační sály</t>
  </si>
  <si>
    <t>8.</t>
  </si>
  <si>
    <t>Systém ohřevu pacienta</t>
  </si>
  <si>
    <t>1.</t>
  </si>
  <si>
    <t>Ultrazvukový přístroj</t>
  </si>
  <si>
    <t>Argonová koagulace + generátor</t>
  </si>
  <si>
    <t>ano, specifikace z roku 2020</t>
  </si>
  <si>
    <t>9.</t>
  </si>
  <si>
    <t>Systém pro odvod operačních zplodin</t>
  </si>
  <si>
    <t>7.</t>
  </si>
  <si>
    <t>Rekonstrukce - rozvody plynů, klimatizace, elektřina + UPS</t>
  </si>
  <si>
    <t>????</t>
  </si>
  <si>
    <t>osvětlení</t>
  </si>
  <si>
    <t xml:space="preserve">Stativ </t>
  </si>
  <si>
    <t>Endoskopická věž</t>
  </si>
  <si>
    <t>Elektrokoagulace</t>
  </si>
  <si>
    <t>překladové zařízení pro pacienta</t>
  </si>
  <si>
    <t>6..</t>
  </si>
  <si>
    <t>elektrický turniket - bezkrevnost DK</t>
  </si>
  <si>
    <t>2.</t>
  </si>
  <si>
    <t xml:space="preserve">přisálový sterilizátor </t>
  </si>
  <si>
    <t>4.</t>
  </si>
  <si>
    <t>Defibrilátor automatický Lifepack 1000</t>
  </si>
  <si>
    <t>I. chirurgická klinika</t>
  </si>
  <si>
    <t>ANO</t>
  </si>
  <si>
    <t>Defibrilátor manuální LP20e</t>
  </si>
  <si>
    <t>Ne</t>
  </si>
  <si>
    <t>Ano</t>
  </si>
  <si>
    <t>Intenzivní lůžko s váhou</t>
  </si>
  <si>
    <t>preference Linet</t>
  </si>
  <si>
    <t>Lůžko standardní</t>
  </si>
  <si>
    <t>Pumpa infúzní</t>
  </si>
  <si>
    <t>preference Braun - máme na klinice</t>
  </si>
  <si>
    <t>Dávkovač lineární</t>
  </si>
  <si>
    <t>Telemetrie</t>
  </si>
  <si>
    <t>Monitorovací systém pro chirurgické JIP pacienty včetně centrály</t>
  </si>
  <si>
    <t>již dříve nakoupeno pro FN - Philips</t>
  </si>
  <si>
    <t>Myčka podložních mís</t>
  </si>
  <si>
    <t>podle specifikací FNOL</t>
  </si>
  <si>
    <t>Instrumentárium - sada pro  laparoskopickou CHCE</t>
  </si>
  <si>
    <t>Instrumentárium - sada pro hiátovou hernii</t>
  </si>
  <si>
    <t>Instrumentárium - sada pro appendektomii</t>
  </si>
  <si>
    <t>Instrumentárium - sada pro  torakoskopii</t>
  </si>
  <si>
    <t xml:space="preserve">Instrumentárium - sada rozvěrač ran Sattler </t>
  </si>
  <si>
    <t>Instrumentárium - sada pro transrektální chirurgii Wolf</t>
  </si>
  <si>
    <t>ANo</t>
  </si>
  <si>
    <t>2.2.143</t>
  </si>
  <si>
    <t xml:space="preserve">Křeslo – lehátko Bionic therapy chair – elektricky polohovatelné s příslušenstvím </t>
  </si>
  <si>
    <t>2IK-GER: ambulance</t>
  </si>
  <si>
    <t>2.2.157</t>
  </si>
  <si>
    <t>Transportní lehátko EMERGO nebo SPRINT s příslušenstvím</t>
  </si>
  <si>
    <t>2IK-GER: 2 ambulance, 2 endoskopie, 2 geriatrie</t>
  </si>
  <si>
    <t>h18, b4 transportní vozíky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</si>
  <si>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</si>
  <si>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</si>
  <si>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</si>
  <si>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</si>
  <si>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</si>
  <si>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</si>
  <si>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</si>
  <si>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2IK-GER: lůžkové oddělení 46</t>
  </si>
  <si>
    <t>II. interní klinika gastroenterologická</t>
  </si>
  <si>
    <t xml:space="preserve">Aktivní antidekubitní matrace pro pacienty na jednotce intenzivní péči </t>
  </si>
  <si>
    <t xml:space="preserve">b2 Antidekubitní matrace (aktivní) </t>
  </si>
  <si>
    <t>Aktivní antidekubitní matrace pro pacienty s hmotností  nad 200 kg (CuroCell CX 20)</t>
  </si>
  <si>
    <t>Aktivní antidekubitní matrace pro pacienty s hmotností do 200 Kg(CuroCell CX 15)</t>
  </si>
  <si>
    <t>Endoskopický systém OLYMPUS s příslušenstvím + 1 ks videogastroskop.1 ks  videokolonoskop</t>
  </si>
  <si>
    <t>e20 Endoskopické vybavení pro flexibilní endoskopii (ERCP, fibrogastroskopie, bronchoskopie, kolonoskopie)</t>
  </si>
  <si>
    <t>Videokolonoskop CF-EZ1500L</t>
  </si>
  <si>
    <t>Videogastroskop GIF-EZ1500</t>
  </si>
  <si>
    <t xml:space="preserve">Lineární Echoendoskop s prográdní optikou </t>
  </si>
  <si>
    <t>2+2</t>
  </si>
  <si>
    <t>Linerání endosono GF-UCT180</t>
  </si>
  <si>
    <t>Videoduodenoskop TJF-Q190V</t>
  </si>
  <si>
    <t>Mobilní ultrazvukový systém vč. EKG navigace</t>
  </si>
  <si>
    <t>b22 sonograf</t>
  </si>
  <si>
    <t>Antidekubitní matrace aktivní s molitanovým jádrem do 200 kg (CuroCell CX 16)</t>
  </si>
  <si>
    <t>2IK-GER: lůžkové oddělení dlouhod. oš. péče 48</t>
  </si>
  <si>
    <t>NE</t>
  </si>
  <si>
    <t xml:space="preserve">h36 Hygienické vany – sprchovací vozíky, sprchovací boxy, </t>
  </si>
  <si>
    <t>Odsávačka</t>
  </si>
  <si>
    <t xml:space="preserve">h10 Odsávačka </t>
  </si>
  <si>
    <t>2.3.457</t>
  </si>
  <si>
    <t>Echokardiografický přístroj</t>
  </si>
  <si>
    <t>KCHIR: JIP 50B</t>
  </si>
  <si>
    <t>jedná se o již schválený nový přístroj pro sálové využití</t>
  </si>
  <si>
    <t>2.2.306</t>
  </si>
  <si>
    <t>transportabilní echokardiografický přístroj na operační sály kardiochirurgické kliniky</t>
  </si>
  <si>
    <t>KCHIR: operační sál - lokální</t>
  </si>
  <si>
    <t xml:space="preserve">jedná se o již schválený nový přistroj pro ambulanci 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</si>
  <si>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</si>
  <si>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</si>
  <si>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</si>
  <si>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</si>
  <si>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</si>
  <si>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v majetku kliniky, zpětné uplanění React ?</t>
  </si>
  <si>
    <t>2.3.491</t>
  </si>
  <si>
    <t>2.3.492</t>
  </si>
  <si>
    <t>Mimotělní oběh</t>
  </si>
  <si>
    <t>investice již schválená přístrojovou komisí MZ v červnu 2020</t>
  </si>
  <si>
    <t xml:space="preserve">Monitor pro měření hemodynamiky </t>
  </si>
  <si>
    <t>Kardiochirurgická klinika</t>
  </si>
  <si>
    <t>průzkum i specifikaci vytvoříme sami</t>
  </si>
  <si>
    <t>Tromboelastograf</t>
  </si>
  <si>
    <t>Srdeční defibrilátor perioperační</t>
  </si>
  <si>
    <t>Lůžko pro pacienta</t>
  </si>
  <si>
    <t xml:space="preserve">"bed-side" přístroj pro měření INR </t>
  </si>
  <si>
    <t>defibrilátor</t>
  </si>
  <si>
    <t>?</t>
  </si>
  <si>
    <t>Oxygenace tkání - mikrodialýza Moberg</t>
  </si>
  <si>
    <t>Harmonický skalpel</t>
  </si>
  <si>
    <t>Lupové brýle pro mikrochirurgii</t>
  </si>
  <si>
    <t>Čelní diagnostická a operační svítidla</t>
  </si>
  <si>
    <t>Wireless ultrasonografický přistroj pro kanylaci ECMO (urgent, KAR, I.IK, KDCH)</t>
  </si>
  <si>
    <t>2.3.208</t>
  </si>
  <si>
    <t>Ultrasonický aspirátor</t>
  </si>
  <si>
    <t>NCHIR: ambulance</t>
  </si>
  <si>
    <t>provedeno</t>
  </si>
  <si>
    <t>2.3.395</t>
  </si>
  <si>
    <t>Mikroskop operační (bez 3D)</t>
  </si>
  <si>
    <t>Monitory životních funkcí a centrální monitor</t>
  </si>
  <si>
    <t>Neurochirurgická klinika</t>
  </si>
  <si>
    <t>Endoskop pro spondylochirurgické operace (shaver, koagulace, pumpa)</t>
  </si>
  <si>
    <t>již se soutěží</t>
  </si>
  <si>
    <t>Endoskopická věž s 4k rozlišením včetně ICG</t>
  </si>
  <si>
    <t>doplněn požadavek na 4k a ICG</t>
  </si>
  <si>
    <t>Intraoperační monitorace</t>
  </si>
  <si>
    <t>Peroperační flowmetr k měření průtoku cévami (mikro cévy i krkavice) (ch27)</t>
  </si>
  <si>
    <t>doplněna kategorie ch27</t>
  </si>
  <si>
    <t>Zvlhčovače pro plicní ventilátory</t>
  </si>
  <si>
    <t>Neuronavigace</t>
  </si>
  <si>
    <t>Svorka s adaptéry pro dětské pacienty (ch23)</t>
  </si>
  <si>
    <t>doplněna kategorie ch23 - jedná se o příslušenství k operčnímu stolu</t>
  </si>
  <si>
    <t>Endoskop na operace nádorů v mozkových komorách</t>
  </si>
  <si>
    <t>Ultrazvukový aspirátor CUSA Clarity (ch35)</t>
  </si>
  <si>
    <t xml:space="preserve">doplněna kategorie ch35 (Elektrochirurgický generátor), žádná jiná vhodnější v seznamu doporučených přístrojů není </t>
  </si>
  <si>
    <t>Operační laser (thuliumový)</t>
  </si>
  <si>
    <t>Transportní lůžko</t>
  </si>
  <si>
    <t>Vyhřívací podložka</t>
  </si>
  <si>
    <t>108 900 Kč / 1ks</t>
  </si>
  <si>
    <t>Zvýšen počet kusů</t>
  </si>
  <si>
    <t>nově přidané položky, ceny zatím orientační</t>
  </si>
  <si>
    <t>Operační stůl karbonový (ch23)</t>
  </si>
  <si>
    <t>Bipolární elektrokoagulace na JIP (ch35)</t>
  </si>
  <si>
    <t>Videolaryngoskop (ch13)</t>
  </si>
  <si>
    <t>Navigovaná vrtačka k navigaci Medtronic</t>
  </si>
  <si>
    <t>Plasma blade (plasmový nůž) (ch35)</t>
  </si>
  <si>
    <t>nově přidané položky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</si>
  <si>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</si>
  <si>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</si>
  <si>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</si>
  <si>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</si>
  <si>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</si>
  <si>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</si>
  <si>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</si>
  <si>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</si>
  <si>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</si>
  <si>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>Operační stůl</t>
  </si>
  <si>
    <t xml:space="preserve">Operační světlo </t>
  </si>
  <si>
    <t>700000 Kš</t>
  </si>
  <si>
    <t>Koagulace</t>
  </si>
  <si>
    <t>Endoskopiká věž</t>
  </si>
  <si>
    <t>Příruční sterilizátor - Flesh</t>
  </si>
  <si>
    <t xml:space="preserve">Pacientský monitor </t>
  </si>
  <si>
    <t>Centrální monitor až pro 6 až 8 pacientů</t>
  </si>
  <si>
    <t xml:space="preserve">Kontejner sterilizační </t>
  </si>
  <si>
    <t xml:space="preserve">AED </t>
  </si>
  <si>
    <t xml:space="preserve">Defibrilátor </t>
  </si>
  <si>
    <t>2.2.202</t>
  </si>
  <si>
    <t>PCHIR: ambulance</t>
  </si>
  <si>
    <t>2.2.241</t>
  </si>
  <si>
    <t>2.2.268</t>
  </si>
  <si>
    <t>Přístroj na měření perkutánní tenze kyslíku</t>
  </si>
  <si>
    <t>Oddělení plastické a estetické chirurgie</t>
  </si>
  <si>
    <t>Mikroskop</t>
  </si>
  <si>
    <t>ZMĚNA SPECIFIKACE A CENY BEZ DPH</t>
  </si>
  <si>
    <t>instrumentárium pro zákrokový sálek</t>
  </si>
  <si>
    <t xml:space="preserve">operační stůl na zákrokový sálek </t>
  </si>
  <si>
    <t>Komunikační systémy sestra – pacient</t>
  </si>
  <si>
    <t>BEZ DPH</t>
  </si>
  <si>
    <t>Elektrochirurgický generátor NA ZÁKROKOVÝ SÁLEK</t>
  </si>
  <si>
    <t>Hyperbarická komora</t>
  </si>
  <si>
    <t>Vybavení zákrokového sálku</t>
  </si>
  <si>
    <t xml:space="preserve">kompletní  operační nástroje </t>
  </si>
  <si>
    <t xml:space="preserve">Radiofrekvenční elektrochirurgický přístroj </t>
  </si>
  <si>
    <t xml:space="preserve">elektrodermatom bateriový </t>
  </si>
  <si>
    <t>MESCH DERMATOM</t>
  </si>
  <si>
    <t>SADA NÁSTROJŮ PRO CENTRÁLNÍ SÁKLY</t>
  </si>
  <si>
    <t>Přístroj  na  monitorování průkoků   mikrochirurgickou anastomozou pomocí implantovatelné sondy.</t>
  </si>
  <si>
    <t xml:space="preserve">sada mikrochirurgických nástrojů 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</si>
  <si>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</si>
  <si>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</si>
  <si>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</si>
  <si>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</si>
  <si>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</si>
  <si>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</si>
  <si>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</si>
  <si>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</si>
  <si>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t>Monitory životních funkcí</t>
  </si>
  <si>
    <t>Monitory VF</t>
  </si>
  <si>
    <t>Transportní lůžka SPRINT</t>
  </si>
  <si>
    <t>Ve spolupráci s KARIM - stávající přístroj přesunout na JIRP/op. sály ve 2.NP</t>
  </si>
  <si>
    <t>Endoskopická věž - dovybavení k provádění akutních endoskopií přímo v prostoru URGENT</t>
  </si>
  <si>
    <t>Analyzátor QIA stat-Dx Analyzer 1,0 ( POC přístroj na detekci nukleových kyselin PCR metodou)</t>
  </si>
  <si>
    <t>ANO - průzkum trhhu neproveden</t>
  </si>
  <si>
    <t xml:space="preserve">Vrtačka Colibri </t>
  </si>
  <si>
    <t>Traumatol. Klinika / COSS</t>
  </si>
  <si>
    <t>800 000kč</t>
  </si>
  <si>
    <t>e18</t>
  </si>
  <si>
    <t>Air Pen vrtačka</t>
  </si>
  <si>
    <t>500 000kč</t>
  </si>
  <si>
    <t>e15</t>
  </si>
  <si>
    <t>nástrojové síto pro Internal Braze-Arthrex</t>
  </si>
  <si>
    <t>350 000kč</t>
  </si>
  <si>
    <t>transportní monitor B450</t>
  </si>
  <si>
    <t>II. chirurgická klinika - cévně-transpla</t>
  </si>
  <si>
    <t xml:space="preserve">            450.000,- Kč</t>
  </si>
  <si>
    <t>stávající transportní monitor již nemá servisní podporu</t>
  </si>
  <si>
    <t>Neuromonitor pro intraoperační neuromonitorink</t>
  </si>
  <si>
    <t xml:space="preserve">            800.000,- Kč</t>
  </si>
  <si>
    <t>Výrobce INOMED, SRN, www.inomed.com. Prodejce PROMOS</t>
  </si>
  <si>
    <t>event. Dr.Langer Medical, (prodejce HOSPIMED)</t>
  </si>
  <si>
    <t>II.chirurgická klinika - cévně transpl.</t>
  </si>
  <si>
    <t xml:space="preserve">2.500.000,- Kč </t>
  </si>
  <si>
    <t xml:space="preserve">Přístroje na podporu hojení ran 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</si>
  <si>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</si>
  <si>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přístroj kompatibilní s pracovištěm KARIM</t>
  </si>
  <si>
    <t>Monitorovací centrála</t>
  </si>
  <si>
    <t>300.000,- Kč</t>
  </si>
  <si>
    <t>Infuzní pumpy včetně dokovací stanice</t>
  </si>
  <si>
    <t>500.000,- Kč</t>
  </si>
  <si>
    <t>Lineární dávkovače včetně dokovací stanice</t>
  </si>
  <si>
    <t xml:space="preserve">            750.000,- Kč</t>
  </si>
  <si>
    <t>Lupové brýle</t>
  </si>
  <si>
    <t xml:space="preserve">              80.000,- Kč</t>
  </si>
  <si>
    <t xml:space="preserve">ADMETEC ev. ZEISS </t>
  </si>
  <si>
    <t xml:space="preserve">           400.000,- Kč</t>
  </si>
  <si>
    <t>Olympus</t>
  </si>
  <si>
    <t>Laparo 3mm - sada nástrojů kompatibilní s používanými věžemi</t>
  </si>
  <si>
    <t>Arteriovenozní shunt - kontejner s instrumentáriem</t>
  </si>
  <si>
    <t>??</t>
  </si>
  <si>
    <t>Malý cévní -kontejner s instrumentáriem</t>
  </si>
  <si>
    <t>Střední cévní - konterjner s instrumentáriem</t>
  </si>
  <si>
    <t>Velký cévní kontejner s instrumentáriem</t>
  </si>
  <si>
    <t>Síto k odběrům orgánů</t>
  </si>
  <si>
    <t>Struma-kontejner s instrumentáriem</t>
  </si>
  <si>
    <t>Varixy-kontejner s instrumentáriem</t>
  </si>
  <si>
    <t>Transplantace-kontejner s instrumentáriem</t>
  </si>
  <si>
    <t>Laparoskopie 3mm-kontejner s instrumentáriem</t>
  </si>
  <si>
    <t>Rozvěrač aesculap cévní</t>
  </si>
  <si>
    <t>2.2.69</t>
  </si>
  <si>
    <t>Zařízení pro navigaci biopsie prostaty s využitím fúze snímků magnetické rezonance</t>
  </si>
  <si>
    <t>UROL</t>
  </si>
  <si>
    <t>již zakoupeno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</si>
  <si>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</si>
  <si>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</si>
  <si>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</si>
  <si>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</si>
  <si>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</si>
  <si>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</si>
  <si>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v běhu výběrové řízení, již do investic za rok 2020</t>
  </si>
  <si>
    <t>2.3.506</t>
  </si>
  <si>
    <t>ANO - projednáno navýšení ceny na 2 mil. - UZ BK 5000 + sondy + robototická operační sondou</t>
  </si>
  <si>
    <t>Urologická klinika</t>
  </si>
  <si>
    <t>technické sepcifikace ANO, průzkum částečně?</t>
  </si>
  <si>
    <t xml:space="preserve">elektrokoagulace na urol. endoskopický sál </t>
  </si>
  <si>
    <t>technické sepcifikace ANO, průzkuz částečně?</t>
  </si>
  <si>
    <t>Myčka a sušička endoskopických nástrojů</t>
  </si>
  <si>
    <t xml:space="preserve">Sterilizační kontejnery Aesculap </t>
  </si>
  <si>
    <t xml:space="preserve">Sterilizační kontejner Aesculap </t>
  </si>
  <si>
    <t>Urologické břišní síto 1 kus</t>
  </si>
  <si>
    <t>Laparoskopické instrumentáriu</t>
  </si>
  <si>
    <t xml:space="preserve">Optika robotická O°, Intuitive </t>
  </si>
  <si>
    <t>(komplet – vana, víko kovové(zelená barva), vnitřní sterilizační síto, pořadač pro laparoskopické nástroje, kovové popisovací štítky kontejneru (2ks pro každý kontejner) )</t>
  </si>
  <si>
    <t>(komplet – vana, víko kovové(zelená barva), vnitřní sterilizační síto, pořadač pro laparoskopické nástroje, kovové popisovací štítky kontejneru (2ks) )</t>
  </si>
  <si>
    <t>Videolaryngoskop Glidescope GVM včetně dvou titanových lžic – dospělé</t>
  </si>
  <si>
    <t>IPCHO</t>
  </si>
  <si>
    <t>Monitor k měření hemodynamiky Hemosphere</t>
  </si>
  <si>
    <t>2.3.378</t>
  </si>
  <si>
    <t>DK: ambulance</t>
  </si>
  <si>
    <t>VZ-2019-000766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</si>
  <si>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</si>
  <si>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</si>
  <si>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</si>
  <si>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</si>
  <si>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</si>
  <si>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</si>
  <si>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</si>
  <si>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</si>
  <si>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</si>
  <si>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</si>
  <si>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</si>
  <si>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Sušící skříň na endoskopy</t>
  </si>
  <si>
    <t>Dětská klinika</t>
  </si>
  <si>
    <t xml:space="preserve">Videokolonoskop </t>
  </si>
  <si>
    <t>KOUPIT</t>
  </si>
  <si>
    <t>AED</t>
  </si>
  <si>
    <t xml:space="preserve">bed-side echokardiografický přístroj </t>
  </si>
  <si>
    <t>lůžko nemocniční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</si>
  <si>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</si>
  <si>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</si>
  <si>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</si>
  <si>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</si>
  <si>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</si>
  <si>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</si>
  <si>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III. interní klinika - nefrologická, rev</t>
  </si>
  <si>
    <t>Ventilátor pro UPV s transportní funkcí</t>
  </si>
  <si>
    <t>Elektrické lůžko s vážícím systémem</t>
  </si>
  <si>
    <t>UCOCH: ambulance</t>
  </si>
  <si>
    <t>2.3.440</t>
  </si>
  <si>
    <t>Kostní pila</t>
  </si>
  <si>
    <t>2.2.263</t>
  </si>
  <si>
    <t>flexibilní fibroskop</t>
  </si>
  <si>
    <t xml:space="preserve">UCOCH: operační sál </t>
  </si>
  <si>
    <t>2.3.467</t>
  </si>
  <si>
    <t>pojízdné operační svítidlo</t>
  </si>
  <si>
    <t>Klinika ústní,čelistní a obličejové chir</t>
  </si>
  <si>
    <t>sada nástrojů na ortognátní chirurgii</t>
  </si>
  <si>
    <t>elektrokoagulaci na ambulaci</t>
  </si>
  <si>
    <t>elektrokoagulace na OP sál</t>
  </si>
  <si>
    <t>myčka na nastroje - dezinfektor</t>
  </si>
  <si>
    <t xml:space="preserve">piezosurgery - ultrazvuková pila </t>
  </si>
  <si>
    <t>glidescope</t>
  </si>
  <si>
    <t>Porodnicko-gynekologická klinika</t>
  </si>
  <si>
    <t>Operační stůl MAQUET MEERA ST</t>
  </si>
  <si>
    <t>Oční klinika</t>
  </si>
  <si>
    <t>2.2.120</t>
  </si>
  <si>
    <t>Flexibilní endoskop</t>
  </si>
  <si>
    <t>ORL: ambulance</t>
  </si>
  <si>
    <t>HOTOVO</t>
  </si>
  <si>
    <t>2.2.230</t>
  </si>
  <si>
    <t>Elektrokoagulace ambulantní</t>
  </si>
  <si>
    <t>2.3.367</t>
  </si>
  <si>
    <t>Fibroskop flexibilní, diagnostický</t>
  </si>
  <si>
    <t>proč ne?</t>
  </si>
  <si>
    <t>2.3.400</t>
  </si>
  <si>
    <t>nasální fibroskop</t>
  </si>
  <si>
    <t>2.3.485</t>
  </si>
  <si>
    <t>ORL: operační sál - lokální</t>
  </si>
  <si>
    <t>máme dostatek</t>
  </si>
  <si>
    <t>2.2.262</t>
  </si>
  <si>
    <t>ORL: pracoviště COS</t>
  </si>
  <si>
    <t>škoda, proč ne?</t>
  </si>
  <si>
    <t>2.4.177</t>
  </si>
  <si>
    <t>Ušní fréza Osseostap</t>
  </si>
  <si>
    <t>zaplaceno z daru pacienta</t>
  </si>
  <si>
    <t>2.2.299</t>
  </si>
  <si>
    <t>Operační mikroskop Tivato</t>
  </si>
  <si>
    <t>ORL: vedení klinického pracoviště</t>
  </si>
  <si>
    <t>Klinika otorinolaryngologie a chirurgie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</si>
  <si>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</si>
  <si>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</si>
  <si>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</si>
  <si>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</si>
  <si>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</si>
  <si>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>neuromonitor</t>
  </si>
  <si>
    <t>CO2 laser</t>
  </si>
  <si>
    <t>ANO - podle mne je cena 1,4mil</t>
  </si>
  <si>
    <t xml:space="preserve">chirurgické instrumentarium </t>
  </si>
  <si>
    <t xml:space="preserve">Panetti set instrumentarium </t>
  </si>
  <si>
    <t>rigidní optiky</t>
  </si>
  <si>
    <t xml:space="preserve">operační stůl </t>
  </si>
  <si>
    <t>operační křeslo Medicalift</t>
  </si>
  <si>
    <t>defibrilátor s automatickým režimem</t>
  </si>
  <si>
    <t>vyšetřovací unit</t>
  </si>
  <si>
    <t>hospimed</t>
  </si>
  <si>
    <t xml:space="preserve">dávkovače </t>
  </si>
  <si>
    <t>infuzní pumpy</t>
  </si>
  <si>
    <t>lůžka na oddělení</t>
  </si>
  <si>
    <t>AANO</t>
  </si>
  <si>
    <t>cutometr  přístroj  pro měření kvality jizev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</si>
  <si>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</si>
  <si>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</si>
  <si>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</si>
  <si>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</si>
  <si>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</si>
  <si>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</si>
  <si>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</si>
  <si>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</si>
  <si>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</si>
  <si>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</si>
  <si>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</si>
  <si>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</si>
  <si>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</si>
  <si>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</si>
  <si>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</si>
  <si>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</si>
  <si>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</si>
  <si>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</si>
  <si>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</si>
  <si>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</si>
  <si>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</si>
  <si>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</si>
  <si>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</si>
  <si>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</si>
  <si>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</si>
  <si>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</si>
  <si>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</si>
  <si>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</si>
  <si>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</si>
  <si>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</si>
  <si>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</si>
  <si>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</si>
  <si>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</si>
  <si>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</si>
  <si>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</si>
  <si>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</si>
  <si>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</si>
  <si>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</si>
  <si>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</si>
  <si>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</si>
  <si>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</si>
  <si>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</si>
  <si>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</si>
  <si>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</si>
  <si>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</si>
  <si>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</si>
  <si>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</si>
  <si>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</si>
  <si>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</si>
  <si>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</si>
  <si>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</si>
  <si>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</si>
  <si>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</si>
  <si>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</si>
  <si>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</si>
  <si>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</si>
  <si>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</si>
  <si>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</si>
  <si>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</si>
  <si>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</si>
  <si>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</si>
  <si>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</si>
  <si>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</si>
  <si>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</si>
  <si>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</si>
  <si>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</si>
  <si>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</si>
  <si>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</si>
  <si>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</si>
  <si>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</si>
  <si>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</si>
  <si>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</si>
  <si>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</si>
  <si>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</si>
  <si>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</si>
  <si>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</si>
  <si>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</si>
  <si>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</si>
  <si>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</si>
  <si>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</si>
  <si>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</si>
  <si>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</si>
  <si>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</si>
  <si>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</si>
  <si>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</si>
  <si>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</si>
  <si>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</si>
  <si>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</si>
  <si>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</si>
  <si>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</si>
  <si>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</si>
  <si>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</si>
  <si>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</si>
  <si>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</si>
  <si>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</si>
  <si>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</si>
  <si>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</si>
  <si>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</si>
  <si>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</si>
  <si>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</si>
  <si>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</si>
  <si>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</si>
  <si>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</si>
  <si>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</si>
  <si>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</si>
  <si>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</si>
  <si>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</si>
  <si>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</si>
  <si>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</si>
  <si>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</si>
  <si>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</si>
  <si>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</si>
  <si>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</si>
  <si>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</si>
  <si>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</si>
  <si>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</si>
  <si>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</si>
  <si>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</si>
  <si>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</si>
  <si>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</si>
  <si>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</si>
  <si>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>b8</t>
  </si>
  <si>
    <t>Systém pro ohřev pacienta</t>
  </si>
  <si>
    <t>b9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</si>
  <si>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</si>
  <si>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</si>
  <si>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</si>
  <si>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</si>
  <si>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</si>
  <si>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</si>
  <si>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</si>
  <si>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</si>
  <si>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</si>
  <si>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</si>
  <si>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</si>
  <si>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</si>
  <si>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</si>
  <si>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</si>
  <si>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</si>
  <si>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</si>
  <si>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</si>
  <si>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</si>
  <si>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</si>
  <si>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</si>
  <si>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</si>
  <si>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</si>
  <si>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</si>
  <si>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</si>
  <si>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</si>
  <si>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</si>
  <si>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</si>
  <si>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</si>
  <si>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</si>
  <si>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</si>
  <si>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</si>
  <si>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</si>
  <si>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</si>
  <si>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</si>
  <si>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</si>
  <si>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</si>
  <si>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</si>
  <si>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</si>
  <si>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</si>
  <si>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</si>
  <si>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</si>
  <si>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</si>
  <si>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</si>
  <si>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</si>
  <si>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</si>
  <si>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</si>
  <si>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</si>
  <si>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</si>
  <si>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</si>
  <si>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</si>
  <si>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</si>
  <si>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</si>
  <si>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</si>
  <si>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</si>
  <si>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</si>
  <si>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</si>
  <si>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</si>
  <si>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</si>
  <si>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</si>
  <si>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</si>
  <si>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</si>
  <si>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</si>
  <si>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</si>
  <si>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</si>
  <si>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</si>
  <si>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</si>
  <si>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</si>
  <si>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</si>
  <si>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</si>
  <si>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</si>
  <si>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</si>
  <si>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</si>
  <si>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</si>
  <si>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</si>
  <si>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</si>
  <si>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</si>
  <si>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</si>
  <si>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</si>
  <si>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</si>
  <si>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</si>
  <si>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</si>
  <si>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</si>
  <si>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</si>
  <si>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</si>
  <si>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</si>
  <si>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</si>
  <si>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</si>
  <si>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</si>
  <si>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</si>
  <si>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</si>
  <si>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</si>
  <si>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</si>
  <si>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</si>
  <si>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</si>
  <si>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</si>
  <si>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</si>
  <si>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</si>
  <si>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</si>
  <si>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</si>
  <si>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</si>
  <si>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</si>
  <si>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</si>
  <si>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</si>
  <si>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</si>
  <si>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</si>
  <si>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</si>
  <si>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</si>
  <si>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</si>
  <si>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</si>
  <si>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</si>
  <si>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</si>
  <si>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</si>
  <si>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</si>
  <si>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</si>
  <si>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</si>
  <si>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</si>
  <si>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</si>
  <si>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</si>
  <si>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</si>
  <si>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</si>
  <si>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</si>
  <si>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</si>
  <si>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</si>
  <si>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</si>
  <si>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</si>
  <si>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</si>
  <si>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</si>
  <si>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</si>
  <si>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</si>
  <si>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</si>
  <si>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</si>
  <si>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</si>
  <si>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</si>
  <si>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</si>
  <si>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</si>
  <si>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</si>
  <si>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</si>
  <si>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</si>
  <si>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</si>
  <si>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</si>
  <si>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</si>
  <si>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</si>
  <si>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</si>
  <si>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</si>
  <si>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</si>
  <si>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</si>
  <si>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</si>
  <si>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</si>
  <si>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</si>
  <si>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</si>
  <si>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</si>
  <si>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</si>
  <si>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</si>
  <si>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</si>
  <si>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</si>
  <si>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</si>
  <si>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</si>
  <si>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</si>
  <si>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</si>
  <si>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</si>
  <si>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</si>
  <si>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</si>
  <si>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</si>
  <si>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</si>
  <si>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</si>
  <si>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</si>
  <si>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</si>
  <si>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EKG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</si>
  <si>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</si>
  <si>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</si>
  <si>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</si>
  <si>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</si>
  <si>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</si>
  <si>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</si>
  <si>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</si>
  <si>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</si>
  <si>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</si>
  <si>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</si>
  <si>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</si>
  <si>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</si>
  <si>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</si>
  <si>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</si>
  <si>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</si>
  <si>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</si>
  <si>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</si>
  <si>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</si>
  <si>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e14</t>
  </si>
  <si>
    <t>Sterilizátor</t>
  </si>
  <si>
    <t>e16</t>
  </si>
  <si>
    <t>e17</t>
  </si>
  <si>
    <t xml:space="preserve">Nástropní tubusy s vývody mediciálních plynů a umístění přístrojů 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</si>
  <si>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</si>
  <si>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</si>
  <si>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</si>
  <si>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</si>
  <si>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</si>
  <si>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</si>
  <si>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</si>
  <si>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</si>
  <si>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</si>
  <si>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</si>
  <si>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</si>
  <si>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</si>
  <si>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</si>
  <si>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</si>
  <si>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</si>
  <si>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</si>
  <si>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</si>
  <si>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</si>
  <si>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</si>
  <si>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</si>
  <si>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</si>
  <si>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</si>
  <si>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</si>
  <si>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</si>
  <si>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e34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</si>
  <si>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</si>
  <si>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</si>
  <si>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</si>
  <si>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</si>
  <si>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</si>
  <si>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</si>
  <si>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</si>
  <si>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</si>
  <si>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</si>
  <si>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</si>
  <si>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</si>
  <si>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</si>
  <si>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</si>
  <si>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</si>
  <si>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</si>
  <si>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</si>
  <si>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</si>
  <si>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</si>
  <si>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</si>
  <si>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</si>
  <si>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</si>
  <si>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</si>
  <si>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</si>
  <si>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</si>
  <si>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</si>
  <si>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</si>
  <si>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</si>
  <si>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</si>
  <si>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</si>
  <si>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</si>
  <si>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</si>
  <si>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</si>
  <si>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</si>
  <si>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</si>
  <si>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</si>
  <si>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</si>
  <si>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</si>
  <si>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</si>
  <si>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</si>
  <si>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</si>
  <si>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</si>
  <si>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</si>
  <si>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</si>
  <si>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</si>
  <si>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</si>
  <si>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</si>
  <si>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</si>
  <si>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</si>
  <si>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</si>
  <si>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</si>
  <si>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</si>
  <si>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</si>
  <si>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</si>
  <si>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</si>
  <si>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</si>
  <si>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</si>
  <si>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</si>
  <si>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</si>
  <si>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</si>
  <si>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</si>
  <si>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</si>
  <si>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</si>
  <si>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</si>
  <si>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</si>
  <si>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</si>
  <si>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</si>
  <si>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</si>
  <si>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</si>
  <si>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</si>
  <si>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</si>
  <si>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</si>
  <si>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</si>
  <si>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</si>
  <si>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</si>
  <si>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</si>
  <si>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</si>
  <si>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</si>
  <si>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</si>
  <si>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</si>
  <si>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</si>
  <si>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</si>
  <si>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</si>
  <si>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</si>
  <si>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</si>
  <si>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</si>
  <si>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</si>
  <si>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</si>
  <si>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</si>
  <si>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</si>
  <si>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</si>
  <si>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</si>
  <si>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</si>
  <si>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</si>
  <si>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</si>
  <si>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</si>
  <si>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</si>
  <si>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</si>
  <si>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</si>
  <si>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</si>
  <si>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</si>
  <si>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</si>
  <si>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</si>
  <si>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</si>
  <si>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</si>
  <si>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</si>
  <si>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</si>
  <si>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</si>
  <si>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</si>
  <si>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</si>
  <si>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</si>
  <si>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</si>
  <si>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</si>
  <si>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</si>
  <si>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</si>
  <si>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</si>
  <si>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</si>
  <si>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</si>
  <si>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</si>
  <si>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</si>
  <si>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</si>
  <si>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</si>
  <si>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</si>
  <si>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</si>
  <si>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</si>
  <si>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</si>
  <si>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</si>
  <si>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</si>
  <si>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</si>
  <si>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</si>
  <si>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</si>
  <si>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</si>
  <si>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</si>
  <si>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</si>
  <si>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</si>
  <si>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</si>
  <si>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</si>
  <si>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</si>
  <si>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</si>
  <si>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</si>
  <si>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</si>
  <si>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</si>
  <si>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</si>
  <si>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</si>
  <si>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</si>
  <si>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</si>
  <si>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</si>
  <si>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</si>
  <si>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</si>
  <si>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</si>
  <si>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</si>
  <si>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</si>
  <si>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</si>
  <si>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</si>
  <si>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</si>
  <si>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</si>
  <si>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</si>
  <si>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</si>
  <si>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</si>
  <si>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</si>
  <si>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</si>
  <si>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</si>
  <si>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</si>
  <si>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</si>
  <si>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</si>
  <si>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</si>
  <si>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</si>
  <si>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</si>
  <si>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</si>
  <si>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</si>
  <si>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</si>
  <si>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</si>
  <si>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</si>
  <si>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</si>
  <si>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</si>
  <si>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</si>
  <si>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</si>
  <si>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</si>
  <si>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</si>
  <si>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</si>
  <si>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</si>
  <si>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</si>
  <si>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</si>
  <si>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</si>
  <si>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</si>
  <si>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</si>
  <si>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Operační mikroskop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</si>
  <si>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</si>
  <si>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</si>
  <si>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</si>
  <si>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</si>
  <si>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</si>
  <si>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</si>
  <si>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</si>
  <si>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</si>
  <si>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</si>
  <si>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</si>
  <si>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</si>
  <si>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</si>
  <si>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</si>
  <si>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</si>
  <si>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</si>
  <si>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</si>
  <si>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</si>
  <si>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</si>
  <si>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</si>
  <si>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</si>
  <si>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</si>
  <si>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</si>
  <si>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</si>
  <si>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</si>
  <si>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</si>
  <si>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</si>
  <si>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</si>
  <si>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</si>
  <si>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</si>
  <si>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</si>
  <si>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</si>
  <si>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</si>
  <si>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</si>
  <si>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</si>
  <si>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</si>
  <si>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</si>
  <si>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</si>
  <si>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</si>
  <si>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</si>
  <si>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</si>
  <si>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</si>
  <si>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</si>
  <si>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</si>
  <si>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</si>
  <si>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</si>
  <si>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</si>
  <si>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</si>
  <si>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</si>
  <si>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</si>
  <si>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</si>
  <si>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</si>
  <si>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</si>
  <si>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</si>
  <si>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</si>
  <si>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</si>
  <si>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</si>
  <si>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</si>
  <si>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</si>
  <si>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</si>
  <si>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</si>
  <si>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</si>
  <si>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</si>
  <si>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</si>
  <si>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</si>
  <si>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</si>
  <si>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</si>
  <si>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</si>
  <si>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</si>
  <si>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</si>
  <si>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</si>
  <si>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</si>
  <si>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</si>
  <si>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</si>
  <si>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</si>
  <si>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</si>
  <si>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</si>
  <si>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</si>
  <si>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</si>
  <si>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</si>
  <si>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</si>
  <si>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</si>
  <si>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</si>
  <si>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</si>
  <si>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</si>
  <si>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</si>
  <si>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</si>
  <si>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</si>
  <si>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</si>
  <si>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</si>
  <si>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</si>
  <si>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</si>
  <si>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</si>
  <si>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</si>
  <si>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</si>
  <si>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</si>
  <si>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</si>
  <si>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</si>
  <si>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</si>
  <si>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</si>
  <si>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</si>
  <si>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</si>
  <si>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</si>
  <si>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</si>
  <si>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</si>
  <si>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</si>
  <si>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</si>
  <si>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</si>
  <si>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</si>
  <si>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</si>
  <si>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</si>
  <si>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</si>
  <si>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</si>
  <si>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</si>
  <si>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</si>
  <si>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</si>
  <si>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</si>
  <si>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</si>
  <si>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</si>
  <si>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</si>
  <si>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</si>
  <si>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</si>
  <si>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</si>
  <si>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</si>
  <si>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</si>
  <si>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</si>
  <si>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Centrální monitor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</si>
  <si>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</si>
  <si>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</si>
  <si>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</si>
  <si>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</si>
  <si>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</si>
  <si>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</si>
  <si>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</si>
  <si>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</si>
  <si>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</si>
  <si>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</si>
  <si>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</si>
  <si>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</si>
  <si>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</si>
  <si>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</si>
  <si>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</si>
  <si>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</si>
  <si>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</si>
  <si>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</si>
  <si>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</si>
  <si>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</si>
  <si>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</si>
  <si>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</si>
  <si>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</si>
  <si>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</si>
  <si>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</si>
  <si>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</si>
  <si>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</si>
  <si>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</si>
  <si>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</si>
  <si>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</si>
  <si>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</si>
  <si>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</si>
  <si>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</si>
  <si>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</si>
  <si>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</si>
  <si>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</si>
  <si>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</si>
  <si>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</si>
  <si>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</si>
  <si>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</si>
  <si>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</si>
  <si>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</si>
  <si>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</si>
  <si>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</si>
  <si>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</si>
  <si>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</si>
  <si>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</si>
  <si>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</si>
  <si>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</si>
  <si>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</si>
  <si>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</si>
  <si>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</si>
  <si>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</si>
  <si>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</si>
  <si>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</si>
  <si>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</si>
  <si>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</si>
  <si>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</si>
  <si>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</si>
  <si>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</si>
  <si>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</si>
  <si>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</si>
  <si>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</si>
  <si>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</si>
  <si>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</si>
  <si>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</si>
  <si>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</si>
  <si>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</si>
  <si>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</si>
  <si>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</si>
  <si>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</si>
  <si>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</si>
  <si>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</si>
  <si>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</si>
  <si>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</si>
  <si>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</si>
  <si>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</si>
  <si>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</si>
  <si>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</si>
  <si>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</si>
  <si>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</si>
  <si>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</si>
  <si>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</si>
  <si>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</si>
  <si>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</si>
  <si>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</si>
  <si>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</si>
  <si>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</si>
  <si>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</si>
  <si>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</si>
  <si>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Vyšetřovací lehátko na endoskopii s možností transportu bude víc??</t>
  </si>
  <si>
    <t>Sprchový vozík "Carevo" s polohováním zad, elektrický zdvih bude????</t>
  </si>
  <si>
    <t>ECMO - COVID dve, zjistit</t>
  </si>
  <si>
    <t>AureFlo - přistroj pro měření průtoku bypassy zjistit??</t>
  </si>
  <si>
    <t>Instrumentárium pro miniinvazívní výkony specifikují</t>
  </si>
  <si>
    <t>ANO pouze jeden</t>
  </si>
  <si>
    <t>Elektrodermatom přesně</t>
  </si>
  <si>
    <t>Systém pro hojení ran přesně</t>
  </si>
  <si>
    <t>Sada nástrojů pro  lipopgrafting instr</t>
  </si>
  <si>
    <t>NE , zm</t>
  </si>
  <si>
    <t>POCT analyzátor ROTEM sigma kam????</t>
  </si>
  <si>
    <t>Laparo optika 3mm+světelný kabel (celá sada) kompatibilní s používanými věžemi kont</t>
  </si>
  <si>
    <t>již zakoupeno, onko?, zobraz???</t>
  </si>
  <si>
    <t>Obnova endoskopického vybavení instrumentarium???</t>
  </si>
  <si>
    <t>monit systém vit funkcí - centr stanice + 7 ks monitorů odd 20 doptat????</t>
  </si>
  <si>
    <t>vše připraveno, nechat pouze jeden, když neprojde pk, nechame dva</t>
  </si>
  <si>
    <t>je v zobraz</t>
  </si>
  <si>
    <t>přehodit</t>
  </si>
  <si>
    <t>olejníček</t>
  </si>
  <si>
    <r>
      <t>Bronchskop -</t>
    </r>
    <r>
      <rPr>
        <sz val="11"/>
        <color theme="1"/>
        <rFont val="Calibri"/>
        <family val="2"/>
        <charset val="238"/>
        <scheme val="minor"/>
      </rPr>
      <t>videobronchoskop</t>
    </r>
  </si>
  <si>
    <r>
      <t xml:space="preserve">Endosonografická katétrová sonda s pohonnou jednotkou </t>
    </r>
    <r>
      <rPr>
        <sz val="11"/>
        <color theme="1"/>
        <rFont val="Calibri"/>
        <family val="2"/>
        <charset val="238"/>
        <scheme val="minor"/>
      </rPr>
      <t xml:space="preserve">EUS miniproby 20 MHz (2x UM-S20-17S+2x UM-G20-29R) + řídící jednotku ( driving unit) </t>
    </r>
  </si>
  <si>
    <r>
      <t>Ultrazvuk pro urgentní medicínu, kufříkový transportní</t>
    </r>
    <r>
      <rPr>
        <sz val="11"/>
        <color theme="1"/>
        <rFont val="Calibri"/>
        <family val="2"/>
        <charset val="238"/>
        <scheme val="minor"/>
      </rPr>
      <t>, spíš stacionární</t>
    </r>
  </si>
  <si>
    <r>
      <t xml:space="preserve">ústní rozvěrač </t>
    </r>
    <r>
      <rPr>
        <strike/>
        <sz val="11"/>
        <color theme="1"/>
        <rFont val="Calibri"/>
        <family val="2"/>
        <charset val="238"/>
      </rPr>
      <t>pro robotickou chirurgii</t>
    </r>
  </si>
  <si>
    <r>
      <rPr>
        <sz val="11"/>
        <color theme="1"/>
        <rFont val="Calibri"/>
        <family val="2"/>
        <charset val="238"/>
        <scheme val="minor"/>
      </rPr>
      <t xml:space="preserve">operační světlo </t>
    </r>
    <r>
      <rPr>
        <sz val="11"/>
        <color theme="1"/>
        <rFont val="Calibri"/>
        <family val="2"/>
        <charset val="238"/>
      </rPr>
      <t>stropní</t>
    </r>
  </si>
  <si>
    <r>
      <t xml:space="preserve">endoskopická věž </t>
    </r>
    <r>
      <rPr>
        <sz val="11"/>
        <color theme="1"/>
        <rFont val="Calibri"/>
        <family val="2"/>
        <charset val="238"/>
      </rPr>
      <t>kamera s monitorem na zed  pro endoskopy ?????</t>
    </r>
  </si>
  <si>
    <t>Zjistit</t>
  </si>
  <si>
    <t>Odsávačka - jestli jich bude víc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</si>
</sst>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43" formatCode="_-* #,##0.00\ _K_č_-;\-* #,##0.00\ _K_č_-;_-* &quot;-&quot;??\ _K_č_-;_-@_-"/>
    <numFmt numFmtId="164" formatCode="#,##0\ &quot;Kč&quot;"/>
    <numFmt numFmtId="165" formatCode="#,##0&quot; Kč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trike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CCFF99"/>
        <bgColor rgb="FFFFFF99"/>
      </patternFill>
    </fill>
    <fill>
      <patternFill patternType="solid">
        <fgColor rgb="FF808080"/>
        <bgColor rgb="FF7F7F7F"/>
      </patternFill>
    </fill>
    <fill>
      <patternFill patternType="solid">
        <fgColor rgb="FF5983B0"/>
        <bgColor rgb="FF558ED5"/>
      </patternFill>
    </fill>
    <fill>
      <patternFill patternType="solid">
        <fgColor rgb="FFE6B9B8"/>
        <bgColor rgb="FFBFBFBF"/>
      </patternFill>
    </fill>
    <fill>
      <patternFill patternType="solid">
        <fgColor theme="0"/>
        <bgColor rgb="FF558ED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rgb="FF80808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9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Font="1" applyBorder="1"/>
    <xf numFmtId="0" fontId="4" fillId="3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vertical="top"/>
    </xf>
    <xf numFmtId="0" fontId="0" fillId="0" borderId="0" xfId="0" applyFont="1" applyFill="1"/>
    <xf numFmtId="0" fontId="0" fillId="3" borderId="1" xfId="0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0" borderId="1" xfId="0" applyBorder="1"/>
    <xf numFmtId="0" fontId="0" fillId="6" borderId="0" xfId="0" applyFill="1"/>
    <xf numFmtId="0" fontId="0" fillId="2" borderId="1" xfId="0" applyFont="1" applyFill="1" applyBorder="1" applyAlignment="1">
      <alignment vertical="top" wrapText="1"/>
    </xf>
    <xf numFmtId="0" fontId="0" fillId="0" borderId="0" xfId="0" applyAlignment="1"/>
    <xf numFmtId="164" fontId="0" fillId="0" borderId="1" xfId="0" applyNumberFormat="1" applyFont="1" applyFill="1" applyBorder="1" applyAlignment="1">
      <alignment vertical="top"/>
    </xf>
    <xf numFmtId="164" fontId="0" fillId="0" borderId="0" xfId="0" applyNumberFormat="1" applyAlignment="1"/>
    <xf numFmtId="0" fontId="6" fillId="0" borderId="0" xfId="0" applyFont="1" applyAlignment="1"/>
    <xf numFmtId="0" fontId="7" fillId="0" borderId="0" xfId="0" applyFont="1" applyFill="1"/>
    <xf numFmtId="0" fontId="7" fillId="0" borderId="1" xfId="0" applyFont="1" applyFill="1" applyBorder="1"/>
    <xf numFmtId="164" fontId="7" fillId="0" borderId="1" xfId="0" applyNumberFormat="1" applyFont="1" applyFill="1" applyBorder="1"/>
    <xf numFmtId="0" fontId="0" fillId="9" borderId="1" xfId="0" applyFont="1" applyFill="1" applyBorder="1" applyAlignment="1">
      <alignment vertical="top" wrapText="1"/>
    </xf>
    <xf numFmtId="164" fontId="7" fillId="0" borderId="0" xfId="0" applyNumberFormat="1" applyFont="1" applyFill="1"/>
    <xf numFmtId="0" fontId="0" fillId="0" borderId="3" xfId="0" applyFont="1" applyFill="1" applyBorder="1"/>
    <xf numFmtId="164" fontId="0" fillId="0" borderId="2" xfId="0" applyNumberFormat="1" applyFont="1" applyFill="1" applyBorder="1" applyAlignment="1">
      <alignment horizontal="right" vertical="top"/>
    </xf>
    <xf numFmtId="0" fontId="0" fillId="3" borderId="0" xfId="0" applyFill="1"/>
    <xf numFmtId="0" fontId="5" fillId="3" borderId="0" xfId="0" applyFont="1" applyFill="1"/>
    <xf numFmtId="0" fontId="5" fillId="4" borderId="0" xfId="0" applyFont="1" applyFill="1"/>
    <xf numFmtId="0" fontId="2" fillId="3" borderId="1" xfId="0" applyFont="1" applyFill="1" applyBorder="1" applyAlignment="1">
      <alignment vertical="top" wrapText="1"/>
    </xf>
    <xf numFmtId="0" fontId="7" fillId="10" borderId="1" xfId="0" applyFont="1" applyFill="1" applyBorder="1"/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top"/>
    </xf>
    <xf numFmtId="0" fontId="0" fillId="7" borderId="2" xfId="0" applyFont="1" applyFill="1" applyBorder="1" applyAlignment="1">
      <alignment vertical="top"/>
    </xf>
    <xf numFmtId="0" fontId="0" fillId="0" borderId="2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/>
    </xf>
    <xf numFmtId="0" fontId="0" fillId="3" borderId="2" xfId="0" applyFont="1" applyFill="1" applyBorder="1" applyAlignment="1">
      <alignment vertical="top"/>
    </xf>
    <xf numFmtId="0" fontId="0" fillId="7" borderId="7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0" fillId="0" borderId="0" xfId="0" applyFont="1"/>
    <xf numFmtId="0" fontId="7" fillId="7" borderId="0" xfId="0" applyFont="1" applyFill="1"/>
    <xf numFmtId="0" fontId="7" fillId="0" borderId="0" xfId="0" applyFont="1" applyFill="1" applyAlignment="1">
      <alignment wrapText="1"/>
    </xf>
    <xf numFmtId="0" fontId="10" fillId="8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horizontal="right" vertical="top"/>
    </xf>
    <xf numFmtId="0" fontId="7" fillId="0" borderId="0" xfId="0" applyFont="1"/>
    <xf numFmtId="0" fontId="10" fillId="6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vertical="top" wrapText="1"/>
    </xf>
    <xf numFmtId="0" fontId="8" fillId="0" borderId="0" xfId="0" applyFont="1"/>
    <xf numFmtId="0" fontId="7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vertical="top"/>
    </xf>
    <xf numFmtId="0" fontId="0" fillId="7" borderId="1" xfId="0" applyFont="1" applyFill="1" applyBorder="1" applyAlignment="1">
      <alignment vertical="top"/>
    </xf>
    <xf numFmtId="0" fontId="0" fillId="11" borderId="2" xfId="0" applyFont="1" applyFill="1" applyBorder="1" applyAlignment="1">
      <alignment vertical="top"/>
    </xf>
    <xf numFmtId="0" fontId="0" fillId="12" borderId="2" xfId="0" applyFont="1" applyFill="1" applyBorder="1" applyAlignment="1">
      <alignment vertical="top"/>
    </xf>
    <xf numFmtId="0" fontId="0" fillId="13" borderId="2" xfId="0" applyFont="1" applyFill="1" applyBorder="1" applyAlignment="1">
      <alignment vertical="top"/>
    </xf>
    <xf numFmtId="0" fontId="0" fillId="14" borderId="1" xfId="0" applyFont="1" applyFill="1" applyBorder="1"/>
    <xf numFmtId="0" fontId="0" fillId="0" borderId="1" xfId="0" applyFont="1" applyBorder="1" applyAlignment="1">
      <alignment vertical="top" wrapText="1"/>
    </xf>
    <xf numFmtId="0" fontId="0" fillId="7" borderId="0" xfId="0" applyFont="1" applyFill="1"/>
    <xf numFmtId="0" fontId="0" fillId="12" borderId="1" xfId="0" applyFont="1" applyFill="1" applyBorder="1" applyAlignment="1">
      <alignment vertical="top" wrapText="1"/>
    </xf>
    <xf numFmtId="0" fontId="0" fillId="0" borderId="0" xfId="0" applyFill="1"/>
    <xf numFmtId="0" fontId="0" fillId="15" borderId="2" xfId="0" applyFont="1" applyFill="1" applyBorder="1" applyAlignment="1">
      <alignment vertical="top" wrapText="1"/>
    </xf>
    <xf numFmtId="0" fontId="0" fillId="14" borderId="2" xfId="0" applyFont="1" applyFill="1" applyBorder="1" applyAlignment="1">
      <alignment vertical="top" wrapText="1"/>
    </xf>
    <xf numFmtId="0" fontId="0" fillId="16" borderId="1" xfId="0" applyFont="1" applyFill="1" applyBorder="1"/>
    <xf numFmtId="0" fontId="0" fillId="8" borderId="0" xfId="0" applyFill="1"/>
    <xf numFmtId="0" fontId="2" fillId="4" borderId="0" xfId="0" applyFont="1" applyFill="1" applyBorder="1"/>
    <xf numFmtId="0" fontId="0" fillId="4" borderId="16" xfId="0" applyFont="1" applyFill="1" applyBorder="1" applyAlignment="1">
      <alignment horizontal="left"/>
    </xf>
    <xf numFmtId="0" fontId="5" fillId="4" borderId="17" xfId="0" applyFont="1" applyFill="1" applyBorder="1" applyAlignment="1"/>
    <xf numFmtId="0" fontId="0" fillId="4" borderId="18" xfId="0" applyFont="1" applyFill="1" applyBorder="1" applyAlignment="1">
      <alignment horizontal="left"/>
    </xf>
    <xf numFmtId="0" fontId="0" fillId="4" borderId="5" xfId="0" applyFont="1" applyFill="1" applyBorder="1" applyAlignment="1"/>
    <xf numFmtId="0" fontId="5" fillId="4" borderId="5" xfId="0" applyFont="1" applyFill="1" applyBorder="1" applyAlignment="1"/>
    <xf numFmtId="0" fontId="0" fillId="4" borderId="0" xfId="0" applyFill="1"/>
    <xf numFmtId="0" fontId="0" fillId="4" borderId="19" xfId="0" applyFont="1" applyFill="1" applyBorder="1" applyAlignment="1">
      <alignment horizontal="left"/>
    </xf>
    <xf numFmtId="0" fontId="0" fillId="4" borderId="4" xfId="0" applyFont="1" applyFill="1" applyBorder="1" applyAlignment="1"/>
    <xf numFmtId="0" fontId="0" fillId="0" borderId="0" xfId="0" applyFont="1" applyBorder="1" applyAlignment="1">
      <alignment horizontal="left"/>
    </xf>
    <xf numFmtId="0" fontId="0" fillId="19" borderId="0" xfId="0" applyFont="1" applyFill="1" applyBorder="1" applyAlignment="1"/>
    <xf numFmtId="0" fontId="0" fillId="4" borderId="20" xfId="0" applyFont="1" applyFill="1" applyBorder="1" applyAlignment="1">
      <alignment horizontal="left"/>
    </xf>
    <xf numFmtId="0" fontId="0" fillId="4" borderId="21" xfId="0" applyFont="1" applyFill="1" applyBorder="1" applyAlignment="1"/>
    <xf numFmtId="0" fontId="0" fillId="4" borderId="5" xfId="0" applyFont="1" applyFill="1" applyBorder="1"/>
    <xf numFmtId="0" fontId="0" fillId="4" borderId="4" xfId="0" applyFont="1" applyFill="1" applyBorder="1"/>
    <xf numFmtId="0" fontId="2" fillId="18" borderId="14" xfId="0" applyFont="1" applyFill="1" applyBorder="1" applyAlignment="1">
      <alignment horizontal="left" vertical="center"/>
    </xf>
    <xf numFmtId="0" fontId="14" fillId="18" borderId="15" xfId="0" applyFont="1" applyFill="1" applyBorder="1" applyAlignment="1">
      <alignment vertical="center"/>
    </xf>
    <xf numFmtId="0" fontId="0" fillId="0" borderId="16" xfId="0" applyFont="1" applyBorder="1"/>
    <xf numFmtId="0" fontId="15" fillId="4" borderId="17" xfId="0" applyFont="1" applyFill="1" applyBorder="1" applyAlignment="1">
      <alignment vertical="center"/>
    </xf>
    <xf numFmtId="0" fontId="0" fillId="0" borderId="18" xfId="0" applyFont="1" applyBorder="1"/>
    <xf numFmtId="0" fontId="15" fillId="4" borderId="5" xfId="0" applyFont="1" applyFill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0" fillId="0" borderId="20" xfId="0" applyFont="1" applyBorder="1"/>
    <xf numFmtId="0" fontId="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0" fillId="0" borderId="20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0" fillId="0" borderId="5" xfId="0" applyFont="1" applyBorder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/>
    <xf numFmtId="0" fontId="5" fillId="0" borderId="5" xfId="0" applyFont="1" applyBorder="1"/>
    <xf numFmtId="0" fontId="0" fillId="0" borderId="19" xfId="0" applyFont="1" applyBorder="1"/>
    <xf numFmtId="0" fontId="0" fillId="0" borderId="23" xfId="0" applyFont="1" applyBorder="1" applyAlignment="1">
      <alignment vertical="center"/>
    </xf>
    <xf numFmtId="0" fontId="2" fillId="18" borderId="14" xfId="0" applyFont="1" applyFill="1" applyBorder="1"/>
    <xf numFmtId="0" fontId="16" fillId="18" borderId="15" xfId="0" applyFont="1" applyFill="1" applyBorder="1"/>
    <xf numFmtId="0" fontId="0" fillId="0" borderId="17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0" fillId="0" borderId="0" xfId="0" applyBorder="1"/>
    <xf numFmtId="0" fontId="0" fillId="0" borderId="4" xfId="0" applyFont="1" applyBorder="1" applyAlignment="1">
      <alignment vertical="center"/>
    </xf>
    <xf numFmtId="0" fontId="2" fillId="18" borderId="24" xfId="0" applyFont="1" applyFill="1" applyBorder="1"/>
    <xf numFmtId="0" fontId="2" fillId="18" borderId="25" xfId="0" applyFont="1" applyFill="1" applyBorder="1"/>
    <xf numFmtId="0" fontId="0" fillId="0" borderId="16" xfId="0" applyFont="1" applyFill="1" applyBorder="1"/>
    <xf numFmtId="0" fontId="0" fillId="0" borderId="17" xfId="0" applyBorder="1"/>
    <xf numFmtId="0" fontId="0" fillId="0" borderId="18" xfId="0" applyFont="1" applyFill="1" applyBorder="1"/>
    <xf numFmtId="0" fontId="0" fillId="0" borderId="5" xfId="0" applyBorder="1"/>
    <xf numFmtId="0" fontId="0" fillId="0" borderId="19" xfId="0" applyFont="1" applyFill="1" applyBorder="1"/>
    <xf numFmtId="0" fontId="0" fillId="0" borderId="4" xfId="0" applyBorder="1"/>
    <xf numFmtId="0" fontId="2" fillId="18" borderId="15" xfId="0" applyFont="1" applyFill="1" applyBorder="1"/>
    <xf numFmtId="0" fontId="0" fillId="0" borderId="4" xfId="0" applyFont="1" applyBorder="1"/>
    <xf numFmtId="0" fontId="2" fillId="18" borderId="26" xfId="0" applyFont="1" applyFill="1" applyBorder="1"/>
    <xf numFmtId="0" fontId="2" fillId="18" borderId="27" xfId="0" applyFont="1" applyFill="1" applyBorder="1"/>
    <xf numFmtId="0" fontId="0" fillId="0" borderId="18" xfId="0" applyFont="1" applyFill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18" xfId="0" applyFont="1" applyFill="1" applyBorder="1" applyAlignment="1">
      <alignment vertical="center"/>
    </xf>
    <xf numFmtId="0" fontId="5" fillId="0" borderId="5" xfId="0" applyFont="1" applyBorder="1" applyAlignment="1">
      <alignment wrapText="1"/>
    </xf>
    <xf numFmtId="0" fontId="0" fillId="4" borderId="5" xfId="0" applyFill="1" applyBorder="1"/>
    <xf numFmtId="0" fontId="0" fillId="0" borderId="20" xfId="0" applyFont="1" applyFill="1" applyBorder="1"/>
    <xf numFmtId="0" fontId="0" fillId="0" borderId="21" xfId="0" applyBorder="1"/>
    <xf numFmtId="0" fontId="0" fillId="0" borderId="28" xfId="0" applyFont="1" applyFill="1" applyBorder="1"/>
    <xf numFmtId="0" fontId="0" fillId="0" borderId="22" xfId="0" applyBorder="1"/>
    <xf numFmtId="0" fontId="2" fillId="18" borderId="10" xfId="0" applyFont="1" applyFill="1" applyBorder="1"/>
    <xf numFmtId="0" fontId="2" fillId="18" borderId="11" xfId="0" applyFont="1" applyFill="1" applyBorder="1"/>
    <xf numFmtId="0" fontId="0" fillId="0" borderId="27" xfId="0" applyBorder="1"/>
    <xf numFmtId="0" fontId="0" fillId="0" borderId="5" xfId="0" applyFont="1" applyFill="1" applyBorder="1" applyAlignment="1">
      <alignment vertical="center"/>
    </xf>
    <xf numFmtId="0" fontId="5" fillId="0" borderId="22" xfId="0" applyFont="1" applyBorder="1"/>
    <xf numFmtId="0" fontId="5" fillId="0" borderId="4" xfId="0" applyFont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2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5" fillId="4" borderId="5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7" xfId="0" applyBorder="1" applyAlignment="1">
      <alignment wrapText="1"/>
    </xf>
    <xf numFmtId="0" fontId="4" fillId="8" borderId="1" xfId="0" applyFont="1" applyFill="1" applyBorder="1" applyAlignment="1">
      <alignment vertical="top"/>
    </xf>
    <xf numFmtId="0" fontId="0" fillId="8" borderId="1" xfId="0" applyFont="1" applyFill="1" applyBorder="1"/>
    <xf numFmtId="0" fontId="0" fillId="8" borderId="0" xfId="0" applyFont="1" applyFill="1"/>
    <xf numFmtId="0" fontId="0" fillId="8" borderId="1" xfId="0" applyFont="1" applyFill="1" applyBorder="1" applyAlignment="1">
      <alignment vertical="top" wrapText="1"/>
    </xf>
    <xf numFmtId="0" fontId="5" fillId="8" borderId="1" xfId="0" applyFont="1" applyFill="1" applyBorder="1" applyAlignment="1">
      <alignment vertical="top"/>
    </xf>
    <xf numFmtId="0" fontId="7" fillId="8" borderId="0" xfId="0" applyFont="1" applyFill="1"/>
    <xf numFmtId="0" fontId="7" fillId="8" borderId="1" xfId="0" applyFont="1" applyFill="1" applyBorder="1"/>
    <xf numFmtId="0" fontId="2" fillId="8" borderId="1" xfId="0" applyFont="1" applyFill="1" applyBorder="1" applyAlignment="1">
      <alignment vertical="top" wrapText="1"/>
    </xf>
    <xf numFmtId="0" fontId="0" fillId="8" borderId="1" xfId="0" applyFont="1" applyFill="1" applyBorder="1" applyAlignment="1">
      <alignment vertical="top"/>
    </xf>
    <xf numFmtId="0" fontId="0" fillId="20" borderId="2" xfId="0" applyFont="1" applyFill="1" applyBorder="1" applyAlignment="1">
      <alignment vertical="top"/>
    </xf>
    <xf numFmtId="14" fontId="11" fillId="8" borderId="0" xfId="0" applyNumberFormat="1" applyFont="1" applyFill="1" applyAlignment="1">
      <alignment horizontal="right" vertical="top"/>
    </xf>
    <xf numFmtId="0" fontId="7" fillId="8" borderId="1" xfId="0" applyFont="1" applyFill="1" applyBorder="1" applyAlignment="1">
      <alignment vertical="top" wrapText="1"/>
    </xf>
    <xf numFmtId="0" fontId="7" fillId="8" borderId="1" xfId="0" applyFont="1" applyFill="1" applyBorder="1" applyAlignment="1">
      <alignment vertical="top"/>
    </xf>
    <xf numFmtId="0" fontId="12" fillId="8" borderId="1" xfId="0" applyFont="1" applyFill="1" applyBorder="1" applyAlignment="1">
      <alignment vertical="top"/>
    </xf>
    <xf numFmtId="0" fontId="2" fillId="18" borderId="10" xfId="0" applyFont="1" applyFill="1" applyBorder="1" applyAlignment="1">
      <alignment horizontal="left"/>
    </xf>
    <xf numFmtId="0" fontId="2" fillId="18" borderId="11" xfId="0" applyFont="1" applyFill="1" applyBorder="1" applyAlignment="1">
      <alignment horizontal="left"/>
    </xf>
    <xf numFmtId="0" fontId="2" fillId="17" borderId="10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left" vertical="center" wrapText="1"/>
    </xf>
    <xf numFmtId="0" fontId="2" fillId="18" borderId="11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18" borderId="14" xfId="0" applyFont="1" applyFill="1" applyBorder="1" applyAlignment="1">
      <alignment horizontal="left"/>
    </xf>
    <xf numFmtId="0" fontId="2" fillId="18" borderId="15" xfId="0" applyFont="1" applyFill="1" applyBorder="1" applyAlignment="1">
      <alignment horizontal="left"/>
    </xf>
    <xf numFmtId="0" fontId="0" fillId="2" borderId="1" xfId="0" applyFont="1" applyFill="1" applyBorder="1" applyAlignment="1">
      <alignment vertical="top"/>
    </xf>
    <xf numFmtId="0" fontId="0" fillId="4" borderId="1" xfId="0" applyFont="1" applyFill="1" applyBorder="1" applyAlignment="1">
      <alignment vertical="top" wrapText="1"/>
    </xf>
    <xf numFmtId="43" fontId="0" fillId="3" borderId="2" xfId="1" applyFont="1" applyFill="1" applyBorder="1" applyAlignment="1">
      <alignment vertical="top"/>
    </xf>
    <xf numFmtId="0" fontId="0" fillId="7" borderId="5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top"/>
    </xf>
    <xf numFmtId="0" fontId="19" fillId="0" borderId="1" xfId="0" applyFont="1" applyBorder="1" applyAlignment="1">
      <alignment vertical="top"/>
    </xf>
    <xf numFmtId="0" fontId="7" fillId="3" borderId="1" xfId="0" applyFont="1" applyFill="1" applyBorder="1" applyAlignment="1">
      <alignment vertical="top"/>
    </xf>
    <xf numFmtId="43" fontId="7" fillId="3" borderId="2" xfId="1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1" fontId="0" fillId="0" borderId="1" xfId="0" applyNumberFormat="1" applyFont="1" applyFill="1" applyBorder="1" applyAlignment="1">
      <alignment horizontal="left" vertical="top"/>
    </xf>
    <xf numFmtId="0" fontId="0" fillId="0" borderId="2" xfId="0" applyFont="1" applyFill="1" applyBorder="1" applyAlignment="1">
      <alignment vertical="top"/>
    </xf>
    <xf numFmtId="1" fontId="0" fillId="0" borderId="1" xfId="0" applyNumberFormat="1" applyFont="1" applyFill="1" applyBorder="1" applyAlignment="1">
      <alignment horizontal="left" vertical="top" wrapText="1"/>
    </xf>
    <xf numFmtId="1" fontId="0" fillId="0" borderId="2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right" vertical="top"/>
    </xf>
    <xf numFmtId="1" fontId="0" fillId="0" borderId="2" xfId="0" applyNumberFormat="1" applyFont="1" applyFill="1" applyBorder="1" applyAlignment="1">
      <alignment horizontal="right" vertical="top"/>
    </xf>
    <xf numFmtId="0" fontId="0" fillId="0" borderId="3" xfId="0" applyFont="1" applyFill="1" applyBorder="1" applyAlignment="1">
      <alignment horizontal="right" vertical="top"/>
    </xf>
    <xf numFmtId="1" fontId="7" fillId="0" borderId="1" xfId="0" applyNumberFormat="1" applyFont="1" applyFill="1" applyBorder="1" applyAlignment="1">
      <alignment horizontal="right" vertical="top"/>
    </xf>
    <xf numFmtId="6" fontId="0" fillId="0" borderId="1" xfId="0" applyNumberFormat="1" applyFont="1" applyFill="1" applyBorder="1" applyAlignment="1">
      <alignment vertical="top" wrapText="1"/>
    </xf>
    <xf numFmtId="164" fontId="0" fillId="0" borderId="9" xfId="0" applyNumberFormat="1" applyFont="1" applyFill="1" applyBorder="1" applyAlignment="1">
      <alignment vertical="top"/>
    </xf>
    <xf numFmtId="43" fontId="0" fillId="0" borderId="2" xfId="1" applyFont="1" applyFill="1" applyBorder="1" applyAlignment="1">
      <alignment vertical="top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/>
    <xf numFmtId="0" fontId="0" fillId="0" borderId="6" xfId="0" applyFont="1" applyFill="1" applyBorder="1"/>
    <xf numFmtId="0" fontId="0" fillId="0" borderId="0" xfId="0" applyFont="1" applyFill="1" applyBorder="1" applyAlignment="1">
      <alignment vertical="top" wrapText="1"/>
    </xf>
    <xf numFmtId="0" fontId="5" fillId="0" borderId="0" xfId="0" applyFont="1" applyFill="1"/>
    <xf numFmtId="0" fontId="0" fillId="0" borderId="1" xfId="0" applyFont="1" applyFill="1" applyBorder="1"/>
    <xf numFmtId="0" fontId="22" fillId="0" borderId="1" xfId="2" applyFont="1" applyFill="1" applyBorder="1" applyAlignment="1" applyProtection="1"/>
    <xf numFmtId="0" fontId="0" fillId="0" borderId="1" xfId="0" applyFill="1" applyBorder="1"/>
    <xf numFmtId="0" fontId="0" fillId="0" borderId="1" xfId="0" applyFont="1" applyFill="1" applyBorder="1" applyAlignment="1">
      <alignment wrapText="1"/>
    </xf>
    <xf numFmtId="0" fontId="5" fillId="0" borderId="1" xfId="0" applyFont="1" applyFill="1" applyBorder="1"/>
    <xf numFmtId="164" fontId="0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/>
    <xf numFmtId="0" fontId="0" fillId="0" borderId="0" xfId="0" applyFont="1" applyFill="1" applyBorder="1"/>
    <xf numFmtId="3" fontId="19" fillId="0" borderId="1" xfId="0" applyNumberFormat="1" applyFont="1" applyFill="1" applyBorder="1" applyAlignment="1">
      <alignment horizontal="right" vertical="top"/>
    </xf>
    <xf numFmtId="1" fontId="19" fillId="0" borderId="8" xfId="0" applyNumberFormat="1" applyFont="1" applyFill="1" applyBorder="1" applyAlignment="1">
      <alignment horizontal="left" vertical="top"/>
    </xf>
    <xf numFmtId="3" fontId="19" fillId="0" borderId="8" xfId="0" applyNumberFormat="1" applyFont="1" applyFill="1" applyBorder="1" applyAlignment="1">
      <alignment horizontal="right" vertical="top"/>
    </xf>
    <xf numFmtId="1" fontId="19" fillId="0" borderId="1" xfId="0" applyNumberFormat="1" applyFont="1" applyFill="1" applyBorder="1" applyAlignment="1">
      <alignment horizontal="left" vertical="top"/>
    </xf>
    <xf numFmtId="3" fontId="0" fillId="0" borderId="0" xfId="0" applyNumberFormat="1" applyFont="1" applyFill="1"/>
    <xf numFmtId="0" fontId="0" fillId="0" borderId="0" xfId="0" applyFont="1" applyFill="1" applyAlignment="1">
      <alignment vertical="center"/>
    </xf>
    <xf numFmtId="165" fontId="0" fillId="0" borderId="2" xfId="0" applyNumberFormat="1" applyFont="1" applyFill="1" applyBorder="1" applyAlignment="1">
      <alignment horizontal="right" vertical="top"/>
    </xf>
    <xf numFmtId="165" fontId="13" fillId="0" borderId="2" xfId="0" applyNumberFormat="1" applyFont="1" applyFill="1" applyBorder="1" applyAlignment="1">
      <alignment horizontal="right" vertical="top"/>
    </xf>
    <xf numFmtId="165" fontId="0" fillId="0" borderId="1" xfId="0" applyNumberFormat="1" applyFont="1" applyFill="1" applyBorder="1" applyAlignment="1">
      <alignment horizontal="right" vertical="top"/>
    </xf>
    <xf numFmtId="165" fontId="0" fillId="0" borderId="1" xfId="0" applyNumberFormat="1" applyFont="1" applyFill="1" applyBorder="1" applyAlignment="1">
      <alignment vertical="top"/>
    </xf>
    <xf numFmtId="165" fontId="21" fillId="0" borderId="1" xfId="0" applyNumberFormat="1" applyFont="1" applyFill="1" applyBorder="1" applyAlignment="1">
      <alignment vertical="top"/>
    </xf>
    <xf numFmtId="165" fontId="21" fillId="0" borderId="2" xfId="0" applyNumberFormat="1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0" fillId="0" borderId="0" xfId="0" applyNumberFormat="1" applyFont="1" applyFill="1" applyBorder="1" applyAlignment="1">
      <alignment horizontal="right" vertical="top"/>
    </xf>
    <xf numFmtId="1" fontId="19" fillId="0" borderId="8" xfId="0" applyNumberFormat="1" applyFont="1" applyFill="1" applyBorder="1" applyAlignment="1">
      <alignment horizontal="right" vertical="top"/>
    </xf>
    <xf numFmtId="1" fontId="19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1" fontId="21" fillId="0" borderId="2" xfId="0" applyNumberFormat="1" applyFont="1" applyFill="1" applyBorder="1" applyAlignment="1">
      <alignment horizontal="right" vertical="top"/>
    </xf>
    <xf numFmtId="0" fontId="21" fillId="0" borderId="1" xfId="0" applyFont="1" applyFill="1" applyBorder="1" applyAlignment="1">
      <alignment horizontal="right" vertical="top"/>
    </xf>
    <xf numFmtId="0" fontId="21" fillId="0" borderId="2" xfId="0" applyFont="1" applyFill="1" applyBorder="1" applyAlignment="1">
      <alignment horizontal="right" vertical="top"/>
    </xf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rlstorz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4"/>
  <sheetViews>
    <sheetView tabSelected="1" topLeftCell="A64" zoomScale="120" zoomScaleNormal="120" workbookViewId="0">
      <selection activeCell="B21" sqref="B21"/>
    </sheetView>
  </sheetViews>
  <sheetFormatPr defaultRowHeight="15" x14ac:dyDescent="0.25"/>
  <cols>
    <col min="1" max="1" width="10" customWidth="1"/>
    <col min="2" max="2" width="78" style="45" bestFit="1" customWidth="1"/>
    <col min="3" max="3" width="6" style="10" bestFit="1" customWidth="1"/>
    <col min="4" max="4" width="41.7109375" style="10" bestFit="1" customWidth="1"/>
    <col min="5" max="5" width="16.85546875" style="10" customWidth="1"/>
    <col min="6" max="6" width="14.42578125" style="68" customWidth="1"/>
    <col min="7" max="7" width="35" style="10" bestFit="1" customWidth="1"/>
    <col min="8" max="8" width="14.140625" customWidth="1"/>
  </cols>
  <sheetData>
    <row r="1" spans="1:7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</row>
    <row r="2" spans="1:7" x14ac:dyDescent="0.25">
      <c r="A2" s="5" t="s">
        <v>7</v>
      </c>
      <c r="B2" s="185" t="s">
        <v>8</v>
      </c>
      <c r="C2" s="198">
        <v>1</v>
      </c>
      <c r="D2" s="13" t="s">
        <v>9</v>
      </c>
      <c r="E2" s="6">
        <v>300000</v>
      </c>
      <c r="F2" s="210"/>
      <c r="G2" s="210"/>
    </row>
    <row r="3" spans="1:7" x14ac:dyDescent="0.25">
      <c r="A3" s="5" t="s">
        <v>10</v>
      </c>
      <c r="B3" s="185" t="s">
        <v>11</v>
      </c>
      <c r="C3" s="198">
        <v>1</v>
      </c>
      <c r="D3" s="13" t="s">
        <v>9</v>
      </c>
      <c r="E3" s="6">
        <v>205267</v>
      </c>
      <c r="F3" s="210"/>
      <c r="G3" s="210"/>
    </row>
    <row r="4" spans="1:7" x14ac:dyDescent="0.25">
      <c r="A4" s="5" t="s">
        <v>13</v>
      </c>
      <c r="B4" s="193" t="s">
        <v>14</v>
      </c>
      <c r="C4" s="198">
        <v>5</v>
      </c>
      <c r="D4" s="13" t="s">
        <v>12</v>
      </c>
      <c r="E4" s="6">
        <v>2500000</v>
      </c>
      <c r="F4" s="210"/>
      <c r="G4" s="210"/>
    </row>
    <row r="5" spans="1:7" x14ac:dyDescent="0.25">
      <c r="A5" s="9" t="s">
        <v>15</v>
      </c>
      <c r="B5" s="185" t="s">
        <v>16</v>
      </c>
      <c r="C5" s="198">
        <v>1</v>
      </c>
      <c r="D5" s="13" t="s">
        <v>12</v>
      </c>
      <c r="E5" s="6">
        <v>450000</v>
      </c>
      <c r="F5" s="210"/>
      <c r="G5" s="210"/>
    </row>
    <row r="6" spans="1:7" x14ac:dyDescent="0.25">
      <c r="A6" s="9" t="s">
        <v>17</v>
      </c>
      <c r="B6" s="185" t="s">
        <v>18</v>
      </c>
      <c r="C6" s="198">
        <v>1</v>
      </c>
      <c r="D6" s="194" t="s">
        <v>19</v>
      </c>
      <c r="E6" s="6">
        <v>300000</v>
      </c>
      <c r="F6" s="210"/>
      <c r="G6" s="210"/>
    </row>
    <row r="7" spans="1:7" x14ac:dyDescent="0.25">
      <c r="A7" s="5" t="s">
        <v>20</v>
      </c>
      <c r="B7" s="193" t="s">
        <v>21</v>
      </c>
      <c r="C7" s="198">
        <v>1</v>
      </c>
      <c r="D7" s="13" t="s">
        <v>19</v>
      </c>
      <c r="E7" s="6">
        <v>1500000</v>
      </c>
      <c r="F7" s="210"/>
      <c r="G7" s="210"/>
    </row>
    <row r="8" spans="1:7" s="72" customFormat="1" x14ac:dyDescent="0.25">
      <c r="A8" s="161" t="s">
        <v>22</v>
      </c>
      <c r="B8" s="169" t="s">
        <v>23</v>
      </c>
      <c r="C8" s="198">
        <v>2</v>
      </c>
      <c r="D8" s="13" t="s">
        <v>24</v>
      </c>
      <c r="E8" s="6">
        <v>190000</v>
      </c>
      <c r="F8" s="210"/>
      <c r="G8" s="210" t="s">
        <v>1201</v>
      </c>
    </row>
    <row r="9" spans="1:7" x14ac:dyDescent="0.25">
      <c r="A9" s="10"/>
      <c r="B9" s="13" t="s">
        <v>25</v>
      </c>
      <c r="C9" s="12">
        <v>7</v>
      </c>
      <c r="D9" s="13" t="s">
        <v>26</v>
      </c>
      <c r="E9" s="6">
        <v>10000000</v>
      </c>
      <c r="F9" s="210"/>
      <c r="G9" s="210"/>
    </row>
    <row r="10" spans="1:7" x14ac:dyDescent="0.25">
      <c r="A10" s="10"/>
      <c r="B10" s="13" t="s">
        <v>27</v>
      </c>
      <c r="C10" s="12">
        <v>1</v>
      </c>
      <c r="D10" s="13" t="s">
        <v>26</v>
      </c>
      <c r="E10" s="6">
        <v>3025000</v>
      </c>
      <c r="F10" s="210"/>
      <c r="G10" s="210"/>
    </row>
    <row r="11" spans="1:7" x14ac:dyDescent="0.25">
      <c r="A11" s="10"/>
      <c r="B11" s="13" t="s">
        <v>28</v>
      </c>
      <c r="C11" s="12">
        <v>1</v>
      </c>
      <c r="D11" s="13" t="s">
        <v>26</v>
      </c>
      <c r="E11" s="6">
        <v>605000</v>
      </c>
      <c r="F11" s="210"/>
      <c r="G11" s="210"/>
    </row>
    <row r="12" spans="1:7" x14ac:dyDescent="0.25">
      <c r="A12" s="10"/>
      <c r="B12" s="13" t="s">
        <v>29</v>
      </c>
      <c r="C12" s="12">
        <v>6</v>
      </c>
      <c r="D12" s="13" t="s">
        <v>26</v>
      </c>
      <c r="E12" s="6">
        <v>2200000</v>
      </c>
      <c r="F12" s="210"/>
      <c r="G12" s="210"/>
    </row>
    <row r="13" spans="1:7" x14ac:dyDescent="0.25">
      <c r="A13" s="10"/>
      <c r="B13" s="13" t="s">
        <v>1195</v>
      </c>
      <c r="C13" s="12">
        <v>1</v>
      </c>
      <c r="D13" s="13" t="s">
        <v>26</v>
      </c>
      <c r="E13" s="6">
        <v>2000000</v>
      </c>
      <c r="F13" s="210"/>
      <c r="G13" s="211" t="s">
        <v>30</v>
      </c>
    </row>
    <row r="14" spans="1:7" x14ac:dyDescent="0.25">
      <c r="A14" s="10"/>
      <c r="B14" s="13" t="s">
        <v>31</v>
      </c>
      <c r="C14" s="12">
        <v>1</v>
      </c>
      <c r="D14" s="13" t="s">
        <v>26</v>
      </c>
      <c r="E14" s="6">
        <v>302500</v>
      </c>
      <c r="F14" s="210"/>
      <c r="G14" s="210"/>
    </row>
    <row r="15" spans="1:7" x14ac:dyDescent="0.25">
      <c r="A15" s="10"/>
      <c r="B15" s="186" t="s">
        <v>32</v>
      </c>
      <c r="C15" s="12">
        <v>60</v>
      </c>
      <c r="D15" s="13" t="s">
        <v>26</v>
      </c>
      <c r="E15" s="6">
        <v>1800000</v>
      </c>
      <c r="F15" s="210"/>
      <c r="G15" s="210"/>
    </row>
    <row r="16" spans="1:7" x14ac:dyDescent="0.25">
      <c r="A16" s="10"/>
      <c r="B16" s="186" t="s">
        <v>33</v>
      </c>
      <c r="C16" s="12">
        <v>150</v>
      </c>
      <c r="D16" s="13" t="s">
        <v>26</v>
      </c>
      <c r="E16" s="6">
        <v>3750000</v>
      </c>
      <c r="F16" s="210"/>
      <c r="G16" s="210"/>
    </row>
    <row r="17" spans="1:8" x14ac:dyDescent="0.25">
      <c r="A17" s="10"/>
      <c r="B17" s="186" t="s">
        <v>34</v>
      </c>
      <c r="C17" s="12">
        <v>1</v>
      </c>
      <c r="D17" s="13" t="s">
        <v>35</v>
      </c>
      <c r="E17" s="6">
        <v>1000000</v>
      </c>
      <c r="F17" s="210"/>
      <c r="G17" s="210" t="s">
        <v>36</v>
      </c>
    </row>
    <row r="18" spans="1:8" x14ac:dyDescent="0.25">
      <c r="A18" s="10"/>
      <c r="B18" s="186" t="s">
        <v>37</v>
      </c>
      <c r="C18" s="12">
        <v>1</v>
      </c>
      <c r="D18" s="13" t="s">
        <v>38</v>
      </c>
      <c r="E18" s="6">
        <v>1500000</v>
      </c>
      <c r="F18" s="210"/>
      <c r="G18" s="210" t="s">
        <v>36</v>
      </c>
    </row>
    <row r="19" spans="1:8" x14ac:dyDescent="0.25">
      <c r="A19" s="10"/>
      <c r="B19" s="186" t="s">
        <v>39</v>
      </c>
      <c r="C19" s="12">
        <v>1</v>
      </c>
      <c r="D19" s="13" t="s">
        <v>26</v>
      </c>
      <c r="E19" s="6">
        <v>1500000</v>
      </c>
      <c r="F19" s="210"/>
      <c r="G19" s="210"/>
    </row>
    <row r="20" spans="1:8" x14ac:dyDescent="0.25">
      <c r="A20" s="10"/>
      <c r="B20" s="186" t="s">
        <v>40</v>
      </c>
      <c r="C20" s="12">
        <v>1</v>
      </c>
      <c r="D20" s="13" t="s">
        <v>38</v>
      </c>
      <c r="E20" s="6">
        <v>1200000</v>
      </c>
      <c r="F20" s="210"/>
      <c r="G20" s="210" t="s">
        <v>36</v>
      </c>
    </row>
    <row r="21" spans="1:8" x14ac:dyDescent="0.25">
      <c r="A21" s="10"/>
      <c r="B21" s="186" t="s">
        <v>41</v>
      </c>
      <c r="C21" s="12">
        <v>1</v>
      </c>
      <c r="D21" s="13" t="s">
        <v>26</v>
      </c>
      <c r="E21" s="6">
        <v>800000</v>
      </c>
      <c r="F21" s="210"/>
      <c r="G21" s="210"/>
    </row>
    <row r="22" spans="1:8" x14ac:dyDescent="0.25">
      <c r="A22" s="10"/>
      <c r="B22" s="186" t="s">
        <v>42</v>
      </c>
      <c r="C22" s="12">
        <v>1</v>
      </c>
      <c r="D22" s="13" t="s">
        <v>26</v>
      </c>
      <c r="E22" s="6">
        <v>1000000</v>
      </c>
      <c r="F22" s="210"/>
      <c r="G22" s="210"/>
    </row>
    <row r="23" spans="1:8" x14ac:dyDescent="0.25">
      <c r="A23" s="10"/>
      <c r="B23" s="186" t="s">
        <v>43</v>
      </c>
      <c r="C23" s="12">
        <v>1</v>
      </c>
      <c r="D23" s="13" t="s">
        <v>26</v>
      </c>
      <c r="E23" s="6">
        <v>1500000</v>
      </c>
      <c r="F23" s="210"/>
      <c r="G23" s="210"/>
    </row>
    <row r="24" spans="1:8" x14ac:dyDescent="0.25">
      <c r="A24" s="5" t="s">
        <v>47</v>
      </c>
      <c r="B24" s="185" t="s">
        <v>48</v>
      </c>
      <c r="C24" s="198">
        <v>1</v>
      </c>
      <c r="D24" s="193" t="s">
        <v>45</v>
      </c>
      <c r="E24" s="6">
        <v>50000</v>
      </c>
      <c r="F24" s="212" t="s">
        <v>49</v>
      </c>
      <c r="G24" s="210"/>
    </row>
    <row r="25" spans="1:8" s="72" customFormat="1" x14ac:dyDescent="0.25">
      <c r="A25" s="161" t="s">
        <v>50</v>
      </c>
      <c r="B25" s="169" t="s">
        <v>51</v>
      </c>
      <c r="C25" s="198">
        <v>1</v>
      </c>
      <c r="D25" s="193" t="s">
        <v>45</v>
      </c>
      <c r="E25" s="6">
        <v>90000</v>
      </c>
      <c r="F25" s="212" t="s">
        <v>46</v>
      </c>
      <c r="G25" s="210"/>
    </row>
    <row r="26" spans="1:8" x14ac:dyDescent="0.25">
      <c r="A26" s="5" t="s">
        <v>52</v>
      </c>
      <c r="B26" s="185" t="s">
        <v>53</v>
      </c>
      <c r="C26" s="198">
        <v>1</v>
      </c>
      <c r="D26" s="193" t="s">
        <v>45</v>
      </c>
      <c r="E26" s="6">
        <v>1000000</v>
      </c>
      <c r="F26" s="212" t="s">
        <v>49</v>
      </c>
      <c r="G26" s="210"/>
    </row>
    <row r="27" spans="1:8" x14ac:dyDescent="0.25">
      <c r="A27" s="5" t="s">
        <v>54</v>
      </c>
      <c r="B27" s="185" t="s">
        <v>55</v>
      </c>
      <c r="C27" s="198">
        <v>9</v>
      </c>
      <c r="D27" s="193" t="s">
        <v>45</v>
      </c>
      <c r="E27" s="6">
        <v>3600000</v>
      </c>
      <c r="F27" s="212" t="s">
        <v>49</v>
      </c>
      <c r="G27" s="210"/>
    </row>
    <row r="28" spans="1:8" x14ac:dyDescent="0.25">
      <c r="A28" s="5" t="s">
        <v>56</v>
      </c>
      <c r="B28" s="185" t="s">
        <v>57</v>
      </c>
      <c r="C28" s="198">
        <v>1</v>
      </c>
      <c r="D28" s="193" t="s">
        <v>45</v>
      </c>
      <c r="E28" s="6">
        <v>44997.48</v>
      </c>
      <c r="F28" s="212" t="s">
        <v>49</v>
      </c>
      <c r="G28" s="210"/>
    </row>
    <row r="29" spans="1:8" x14ac:dyDescent="0.25">
      <c r="A29" s="5" t="s">
        <v>58</v>
      </c>
      <c r="B29" s="193" t="s">
        <v>59</v>
      </c>
      <c r="C29" s="198">
        <v>2</v>
      </c>
      <c r="D29" s="193" t="s">
        <v>45</v>
      </c>
      <c r="E29" s="6">
        <v>600000</v>
      </c>
      <c r="F29" s="212" t="s">
        <v>49</v>
      </c>
      <c r="G29" s="210"/>
    </row>
    <row r="30" spans="1:8" s="72" customFormat="1" x14ac:dyDescent="0.25">
      <c r="A30" s="161" t="s">
        <v>60</v>
      </c>
      <c r="B30" s="169" t="s">
        <v>61</v>
      </c>
      <c r="C30" s="198">
        <v>1</v>
      </c>
      <c r="D30" s="193" t="s">
        <v>45</v>
      </c>
      <c r="E30" s="6">
        <v>120000</v>
      </c>
      <c r="F30" s="212" t="s">
        <v>46</v>
      </c>
      <c r="G30" s="210"/>
    </row>
    <row r="31" spans="1:8" x14ac:dyDescent="0.25">
      <c r="A31" s="10"/>
      <c r="B31" s="13" t="s">
        <v>62</v>
      </c>
      <c r="C31" s="12">
        <v>1</v>
      </c>
      <c r="D31" s="13" t="s">
        <v>63</v>
      </c>
      <c r="E31" s="6">
        <v>340000</v>
      </c>
      <c r="F31" s="212" t="s">
        <v>49</v>
      </c>
      <c r="G31" s="210" t="s">
        <v>49</v>
      </c>
      <c r="H31" s="16" t="s">
        <v>64</v>
      </c>
    </row>
    <row r="32" spans="1:8" x14ac:dyDescent="0.25">
      <c r="A32" s="10"/>
      <c r="B32" s="13" t="s">
        <v>65</v>
      </c>
      <c r="C32" s="12">
        <v>12</v>
      </c>
      <c r="D32" s="13" t="s">
        <v>63</v>
      </c>
      <c r="E32" s="6">
        <v>1161600</v>
      </c>
      <c r="F32" s="212" t="s">
        <v>49</v>
      </c>
      <c r="G32" s="210" t="s">
        <v>49</v>
      </c>
      <c r="H32" s="16" t="s">
        <v>66</v>
      </c>
    </row>
    <row r="33" spans="1:8" x14ac:dyDescent="0.25">
      <c r="A33" s="10"/>
      <c r="B33" s="13" t="s">
        <v>67</v>
      </c>
      <c r="C33" s="12">
        <v>1</v>
      </c>
      <c r="D33" s="13" t="s">
        <v>63</v>
      </c>
      <c r="E33" s="6">
        <v>3300000</v>
      </c>
      <c r="F33" s="212" t="s">
        <v>49</v>
      </c>
      <c r="G33" s="210" t="s">
        <v>49</v>
      </c>
    </row>
    <row r="34" spans="1:8" x14ac:dyDescent="0.25">
      <c r="A34" s="10"/>
      <c r="B34" s="13" t="s">
        <v>68</v>
      </c>
      <c r="C34" s="12">
        <v>1</v>
      </c>
      <c r="D34" s="13" t="s">
        <v>63</v>
      </c>
      <c r="E34" s="6">
        <v>1400000</v>
      </c>
      <c r="F34" s="212" t="s">
        <v>49</v>
      </c>
      <c r="G34" s="210" t="s">
        <v>69</v>
      </c>
      <c r="H34" s="16" t="s">
        <v>70</v>
      </c>
    </row>
    <row r="35" spans="1:8" x14ac:dyDescent="0.25">
      <c r="A35" s="10"/>
      <c r="B35" s="13" t="s">
        <v>71</v>
      </c>
      <c r="C35" s="12">
        <v>3</v>
      </c>
      <c r="D35" s="13" t="s">
        <v>63</v>
      </c>
      <c r="E35" s="6">
        <v>363000</v>
      </c>
      <c r="F35" s="212" t="s">
        <v>49</v>
      </c>
      <c r="G35" s="210" t="s">
        <v>69</v>
      </c>
      <c r="H35" s="16" t="s">
        <v>72</v>
      </c>
    </row>
    <row r="36" spans="1:8" x14ac:dyDescent="0.25">
      <c r="A36" s="10"/>
      <c r="B36" s="13" t="s">
        <v>73</v>
      </c>
      <c r="C36" s="12"/>
      <c r="D36" s="13" t="s">
        <v>63</v>
      </c>
      <c r="E36" s="6"/>
      <c r="F36" s="212" t="s">
        <v>74</v>
      </c>
      <c r="G36" s="210" t="s">
        <v>1194</v>
      </c>
    </row>
    <row r="37" spans="1:8" x14ac:dyDescent="0.25">
      <c r="A37" s="10"/>
      <c r="B37" s="13" t="s">
        <v>75</v>
      </c>
      <c r="C37" s="12"/>
      <c r="D37" s="13" t="s">
        <v>63</v>
      </c>
      <c r="E37" s="6"/>
      <c r="F37" s="212" t="s">
        <v>74</v>
      </c>
      <c r="G37" s="210" t="s">
        <v>1194</v>
      </c>
    </row>
    <row r="38" spans="1:8" x14ac:dyDescent="0.25">
      <c r="A38" s="10"/>
      <c r="B38" s="13" t="s">
        <v>76</v>
      </c>
      <c r="C38" s="12">
        <v>9</v>
      </c>
      <c r="D38" s="13" t="s">
        <v>63</v>
      </c>
      <c r="E38" s="6">
        <v>11000000</v>
      </c>
      <c r="F38" s="212" t="s">
        <v>49</v>
      </c>
      <c r="G38" s="210"/>
    </row>
    <row r="39" spans="1:8" x14ac:dyDescent="0.25">
      <c r="A39" s="10"/>
      <c r="B39" s="13" t="s">
        <v>77</v>
      </c>
      <c r="C39" s="12">
        <v>2</v>
      </c>
      <c r="D39" s="13" t="s">
        <v>63</v>
      </c>
      <c r="E39" s="6">
        <v>2600000</v>
      </c>
      <c r="F39" s="212" t="s">
        <v>49</v>
      </c>
      <c r="G39" s="210"/>
    </row>
    <row r="40" spans="1:8" x14ac:dyDescent="0.25">
      <c r="A40" s="10"/>
      <c r="B40" s="13" t="s">
        <v>78</v>
      </c>
      <c r="C40" s="12">
        <v>3</v>
      </c>
      <c r="D40" s="13" t="s">
        <v>63</v>
      </c>
      <c r="E40" s="6">
        <v>900000</v>
      </c>
      <c r="F40" s="212" t="s">
        <v>49</v>
      </c>
      <c r="G40" s="210"/>
    </row>
    <row r="41" spans="1:8" x14ac:dyDescent="0.25">
      <c r="A41" s="10"/>
      <c r="B41" s="193" t="s">
        <v>79</v>
      </c>
      <c r="C41" s="12">
        <v>2</v>
      </c>
      <c r="D41" s="13" t="s">
        <v>63</v>
      </c>
      <c r="E41" s="202">
        <v>1000000</v>
      </c>
      <c r="F41" s="212" t="s">
        <v>49</v>
      </c>
      <c r="G41" s="210"/>
      <c r="H41" s="16" t="s">
        <v>80</v>
      </c>
    </row>
    <row r="42" spans="1:8" x14ac:dyDescent="0.25">
      <c r="A42" s="10"/>
      <c r="B42" s="193" t="s">
        <v>81</v>
      </c>
      <c r="C42" s="12">
        <v>1</v>
      </c>
      <c r="D42" s="13" t="s">
        <v>63</v>
      </c>
      <c r="E42" s="202">
        <v>100000</v>
      </c>
      <c r="F42" s="212" t="s">
        <v>49</v>
      </c>
      <c r="G42" s="210"/>
      <c r="H42" s="16" t="s">
        <v>82</v>
      </c>
    </row>
    <row r="43" spans="1:8" x14ac:dyDescent="0.25">
      <c r="A43" s="10"/>
      <c r="B43" s="193" t="s">
        <v>83</v>
      </c>
      <c r="C43" s="12">
        <v>2</v>
      </c>
      <c r="D43" s="13" t="s">
        <v>63</v>
      </c>
      <c r="E43" s="202">
        <v>400000</v>
      </c>
      <c r="F43" s="212" t="s">
        <v>49</v>
      </c>
      <c r="G43" s="210"/>
      <c r="H43" s="16" t="s">
        <v>84</v>
      </c>
    </row>
    <row r="44" spans="1:8" x14ac:dyDescent="0.25">
      <c r="A44" s="10"/>
      <c r="B44" s="13" t="s">
        <v>85</v>
      </c>
      <c r="C44" s="12">
        <v>1</v>
      </c>
      <c r="D44" s="13" t="s">
        <v>86</v>
      </c>
      <c r="E44" s="6">
        <v>80000</v>
      </c>
      <c r="F44" s="212" t="s">
        <v>87</v>
      </c>
      <c r="G44" s="210"/>
    </row>
    <row r="45" spans="1:8" x14ac:dyDescent="0.25">
      <c r="A45" s="10"/>
      <c r="B45" s="13" t="s">
        <v>88</v>
      </c>
      <c r="C45" s="12">
        <v>1</v>
      </c>
      <c r="D45" s="13" t="s">
        <v>86</v>
      </c>
      <c r="E45" s="6">
        <v>326700</v>
      </c>
      <c r="F45" s="212" t="s">
        <v>87</v>
      </c>
      <c r="G45" s="210"/>
    </row>
    <row r="46" spans="1:8" x14ac:dyDescent="0.25">
      <c r="A46" s="10"/>
      <c r="B46" s="13" t="s">
        <v>88</v>
      </c>
      <c r="C46" s="12">
        <v>1</v>
      </c>
      <c r="D46" s="13" t="s">
        <v>86</v>
      </c>
      <c r="E46" s="6">
        <v>326700</v>
      </c>
      <c r="F46" s="212" t="s">
        <v>87</v>
      </c>
      <c r="G46" s="210"/>
    </row>
    <row r="47" spans="1:8" x14ac:dyDescent="0.25">
      <c r="A47" s="10"/>
      <c r="B47" s="13" t="s">
        <v>91</v>
      </c>
      <c r="C47" s="12">
        <v>8</v>
      </c>
      <c r="D47" s="13" t="s">
        <v>86</v>
      </c>
      <c r="E47" s="6">
        <v>1440000</v>
      </c>
      <c r="F47" s="212" t="s">
        <v>87</v>
      </c>
      <c r="G47" s="210" t="s">
        <v>89</v>
      </c>
      <c r="H47" t="s">
        <v>92</v>
      </c>
    </row>
    <row r="48" spans="1:8" x14ac:dyDescent="0.25">
      <c r="A48" s="10"/>
      <c r="B48" s="13" t="s">
        <v>93</v>
      </c>
      <c r="C48" s="12">
        <v>3</v>
      </c>
      <c r="D48" s="13" t="s">
        <v>86</v>
      </c>
      <c r="E48" s="6">
        <v>363000</v>
      </c>
      <c r="F48" s="212" t="s">
        <v>87</v>
      </c>
      <c r="G48" s="210" t="s">
        <v>89</v>
      </c>
      <c r="H48" t="s">
        <v>92</v>
      </c>
    </row>
    <row r="49" spans="1:8" x14ac:dyDescent="0.25">
      <c r="A49" s="10"/>
      <c r="B49" s="13" t="s">
        <v>94</v>
      </c>
      <c r="C49" s="12">
        <v>61</v>
      </c>
      <c r="D49" s="13" t="s">
        <v>86</v>
      </c>
      <c r="E49" s="6">
        <f>C49*25000</f>
        <v>1525000</v>
      </c>
      <c r="F49" s="212" t="s">
        <v>87</v>
      </c>
      <c r="G49" s="210" t="s">
        <v>89</v>
      </c>
      <c r="H49" t="s">
        <v>95</v>
      </c>
    </row>
    <row r="50" spans="1:8" x14ac:dyDescent="0.25">
      <c r="A50" s="10"/>
      <c r="B50" s="13" t="s">
        <v>96</v>
      </c>
      <c r="C50" s="12">
        <v>16</v>
      </c>
      <c r="D50" s="13" t="s">
        <v>86</v>
      </c>
      <c r="E50" s="6">
        <f>C50*25000</f>
        <v>400000</v>
      </c>
      <c r="F50" s="212" t="s">
        <v>87</v>
      </c>
      <c r="G50" s="210" t="s">
        <v>89</v>
      </c>
      <c r="H50" t="s">
        <v>95</v>
      </c>
    </row>
    <row r="51" spans="1:8" x14ac:dyDescent="0.25">
      <c r="A51" s="10"/>
      <c r="B51" s="13" t="s">
        <v>97</v>
      </c>
      <c r="C51" s="12">
        <v>3</v>
      </c>
      <c r="D51" s="13" t="s">
        <v>86</v>
      </c>
      <c r="E51" s="6">
        <v>5000000</v>
      </c>
      <c r="F51" s="212" t="s">
        <v>87</v>
      </c>
      <c r="G51" s="210" t="s">
        <v>89</v>
      </c>
    </row>
    <row r="52" spans="1:8" x14ac:dyDescent="0.25">
      <c r="A52" s="10"/>
      <c r="B52" s="13" t="s">
        <v>98</v>
      </c>
      <c r="C52" s="12">
        <v>1</v>
      </c>
      <c r="D52" s="13" t="s">
        <v>86</v>
      </c>
      <c r="E52" s="6">
        <v>4000000</v>
      </c>
      <c r="F52" s="212" t="s">
        <v>87</v>
      </c>
      <c r="G52" s="210" t="s">
        <v>89</v>
      </c>
      <c r="H52" t="s">
        <v>99</v>
      </c>
    </row>
    <row r="53" spans="1:8" x14ac:dyDescent="0.25">
      <c r="A53" s="10"/>
      <c r="B53" s="13" t="s">
        <v>100</v>
      </c>
      <c r="C53" s="12">
        <v>3</v>
      </c>
      <c r="D53" s="13" t="s">
        <v>86</v>
      </c>
      <c r="E53" s="6">
        <v>470000</v>
      </c>
      <c r="F53" s="212" t="s">
        <v>87</v>
      </c>
      <c r="G53" s="210" t="s">
        <v>89</v>
      </c>
      <c r="H53" t="s">
        <v>101</v>
      </c>
    </row>
    <row r="54" spans="1:8" x14ac:dyDescent="0.25">
      <c r="A54" s="10"/>
      <c r="B54" s="13" t="s">
        <v>102</v>
      </c>
      <c r="C54" s="12">
        <v>4</v>
      </c>
      <c r="D54" s="13" t="s">
        <v>86</v>
      </c>
      <c r="E54" s="6">
        <v>656000</v>
      </c>
      <c r="F54" s="212" t="s">
        <v>87</v>
      </c>
      <c r="G54" s="210" t="s">
        <v>90</v>
      </c>
    </row>
    <row r="55" spans="1:8" x14ac:dyDescent="0.25">
      <c r="A55" s="10"/>
      <c r="B55" s="13" t="s">
        <v>103</v>
      </c>
      <c r="C55" s="12">
        <v>2</v>
      </c>
      <c r="D55" s="13" t="s">
        <v>86</v>
      </c>
      <c r="E55" s="6">
        <v>368000</v>
      </c>
      <c r="F55" s="212" t="s">
        <v>87</v>
      </c>
      <c r="G55" s="210" t="s">
        <v>90</v>
      </c>
    </row>
    <row r="56" spans="1:8" x14ac:dyDescent="0.25">
      <c r="A56" s="10"/>
      <c r="B56" s="13" t="s">
        <v>104</v>
      </c>
      <c r="C56" s="12">
        <v>1</v>
      </c>
      <c r="D56" s="13" t="s">
        <v>86</v>
      </c>
      <c r="E56" s="6">
        <v>144000</v>
      </c>
      <c r="F56" s="212" t="s">
        <v>87</v>
      </c>
      <c r="G56" s="210" t="s">
        <v>90</v>
      </c>
    </row>
    <row r="57" spans="1:8" x14ac:dyDescent="0.25">
      <c r="A57" s="10"/>
      <c r="B57" s="13" t="s">
        <v>105</v>
      </c>
      <c r="C57" s="12">
        <v>2</v>
      </c>
      <c r="D57" s="13" t="s">
        <v>86</v>
      </c>
      <c r="E57" s="6">
        <v>328000</v>
      </c>
      <c r="F57" s="212" t="s">
        <v>87</v>
      </c>
      <c r="G57" s="210" t="s">
        <v>90</v>
      </c>
    </row>
    <row r="58" spans="1:8" x14ac:dyDescent="0.25">
      <c r="A58" s="10"/>
      <c r="B58" s="13" t="s">
        <v>106</v>
      </c>
      <c r="C58" s="12">
        <v>2</v>
      </c>
      <c r="D58" s="13" t="s">
        <v>86</v>
      </c>
      <c r="E58" s="6">
        <v>750000</v>
      </c>
      <c r="F58" s="212" t="s">
        <v>87</v>
      </c>
      <c r="G58" s="210" t="s">
        <v>90</v>
      </c>
    </row>
    <row r="59" spans="1:8" x14ac:dyDescent="0.25">
      <c r="A59" s="10"/>
      <c r="B59" s="13" t="s">
        <v>107</v>
      </c>
      <c r="C59" s="12">
        <v>1</v>
      </c>
      <c r="D59" s="13" t="s">
        <v>86</v>
      </c>
      <c r="E59" s="6">
        <v>1500000</v>
      </c>
      <c r="F59" s="212" t="s">
        <v>87</v>
      </c>
      <c r="G59" s="210" t="s">
        <v>108</v>
      </c>
    </row>
    <row r="60" spans="1:8" x14ac:dyDescent="0.25">
      <c r="A60" s="5" t="s">
        <v>109</v>
      </c>
      <c r="B60" s="17" t="s">
        <v>110</v>
      </c>
      <c r="C60" s="198">
        <v>6</v>
      </c>
      <c r="D60" s="193" t="s">
        <v>111</v>
      </c>
      <c r="E60" s="6">
        <v>720000</v>
      </c>
      <c r="F60" s="210"/>
      <c r="G60" s="210"/>
      <c r="H60" s="18"/>
    </row>
    <row r="61" spans="1:8" x14ac:dyDescent="0.25">
      <c r="A61" s="5" t="s">
        <v>112</v>
      </c>
      <c r="B61" s="13" t="s">
        <v>113</v>
      </c>
      <c r="C61" s="198">
        <v>6</v>
      </c>
      <c r="D61" s="193" t="s">
        <v>114</v>
      </c>
      <c r="E61" s="6">
        <v>1200000</v>
      </c>
      <c r="F61" s="212" t="s">
        <v>87</v>
      </c>
      <c r="G61" s="213" t="s">
        <v>46</v>
      </c>
      <c r="H61" s="18" t="s">
        <v>115</v>
      </c>
    </row>
    <row r="62" spans="1:8" x14ac:dyDescent="0.25">
      <c r="A62" s="5" t="s">
        <v>116</v>
      </c>
      <c r="B62" s="185" t="s">
        <v>117</v>
      </c>
      <c r="C62" s="198">
        <v>1</v>
      </c>
      <c r="D62" s="193" t="s">
        <v>111</v>
      </c>
      <c r="E62" s="6">
        <v>4500000</v>
      </c>
      <c r="F62" s="210"/>
      <c r="G62" s="210"/>
      <c r="H62" s="18"/>
    </row>
    <row r="63" spans="1:8" x14ac:dyDescent="0.25">
      <c r="A63" s="5" t="s">
        <v>118</v>
      </c>
      <c r="B63" s="185" t="s">
        <v>119</v>
      </c>
      <c r="C63" s="198">
        <v>1</v>
      </c>
      <c r="D63" s="193" t="s">
        <v>120</v>
      </c>
      <c r="E63" s="6">
        <v>1452000</v>
      </c>
      <c r="F63" s="210"/>
      <c r="G63" s="210"/>
      <c r="H63" s="18"/>
    </row>
    <row r="64" spans="1:8" x14ac:dyDescent="0.25">
      <c r="A64" s="5" t="s">
        <v>121</v>
      </c>
      <c r="B64" s="185" t="s">
        <v>122</v>
      </c>
      <c r="C64" s="198">
        <v>2</v>
      </c>
      <c r="D64" s="194" t="s">
        <v>120</v>
      </c>
      <c r="E64" s="19">
        <v>484000</v>
      </c>
      <c r="F64" s="210"/>
      <c r="G64" s="210"/>
      <c r="H64" s="18"/>
    </row>
    <row r="65" spans="1:8" x14ac:dyDescent="0.25">
      <c r="A65" s="10"/>
      <c r="B65" s="13" t="s">
        <v>125</v>
      </c>
      <c r="C65" s="193">
        <v>2</v>
      </c>
      <c r="D65" s="13" t="s">
        <v>124</v>
      </c>
      <c r="E65" s="6">
        <v>435600</v>
      </c>
      <c r="F65" s="212" t="s">
        <v>87</v>
      </c>
      <c r="G65" s="210" t="s">
        <v>49</v>
      </c>
      <c r="H65" s="18" t="s">
        <v>126</v>
      </c>
    </row>
    <row r="66" spans="1:8" x14ac:dyDescent="0.25">
      <c r="A66" s="10"/>
      <c r="B66" s="13" t="s">
        <v>127</v>
      </c>
      <c r="C66" s="193">
        <v>2</v>
      </c>
      <c r="D66" s="13" t="s">
        <v>124</v>
      </c>
      <c r="E66" s="6">
        <v>122200</v>
      </c>
      <c r="F66" s="212" t="s">
        <v>87</v>
      </c>
      <c r="G66" s="210" t="s">
        <v>49</v>
      </c>
      <c r="H66" s="18" t="s">
        <v>126</v>
      </c>
    </row>
    <row r="67" spans="1:8" x14ac:dyDescent="0.25">
      <c r="A67" s="10"/>
      <c r="B67" s="13" t="s">
        <v>128</v>
      </c>
      <c r="C67" s="193">
        <v>8</v>
      </c>
      <c r="D67" s="13" t="s">
        <v>124</v>
      </c>
      <c r="E67" s="6">
        <v>320000</v>
      </c>
      <c r="F67" s="212" t="s">
        <v>87</v>
      </c>
      <c r="G67" s="210" t="s">
        <v>49</v>
      </c>
      <c r="H67" s="18" t="s">
        <v>126</v>
      </c>
    </row>
    <row r="68" spans="1:8" ht="30" x14ac:dyDescent="0.25">
      <c r="A68" s="10"/>
      <c r="B68" s="13" t="s">
        <v>129</v>
      </c>
      <c r="C68" s="12">
        <v>1</v>
      </c>
      <c r="D68" s="13" t="s">
        <v>124</v>
      </c>
      <c r="E68" s="6">
        <v>1815000</v>
      </c>
      <c r="F68" s="212" t="s">
        <v>87</v>
      </c>
      <c r="G68" s="210" t="s">
        <v>49</v>
      </c>
      <c r="H68" s="21" t="s">
        <v>130</v>
      </c>
    </row>
    <row r="69" spans="1:8" x14ac:dyDescent="0.25">
      <c r="A69" s="10"/>
      <c r="B69" s="13" t="s">
        <v>131</v>
      </c>
      <c r="C69" s="12">
        <v>3</v>
      </c>
      <c r="D69" s="13" t="s">
        <v>124</v>
      </c>
      <c r="E69" s="6">
        <v>4537500</v>
      </c>
      <c r="F69" s="212" t="s">
        <v>87</v>
      </c>
      <c r="G69" s="210" t="s">
        <v>49</v>
      </c>
      <c r="H69" s="21" t="s">
        <v>130</v>
      </c>
    </row>
    <row r="70" spans="1:8" x14ac:dyDescent="0.25">
      <c r="A70" s="10"/>
      <c r="B70" s="13" t="s">
        <v>132</v>
      </c>
      <c r="C70" s="12">
        <v>2</v>
      </c>
      <c r="D70" s="13" t="s">
        <v>124</v>
      </c>
      <c r="E70" s="6">
        <v>2904000</v>
      </c>
      <c r="F70" s="212" t="s">
        <v>87</v>
      </c>
      <c r="G70" s="210" t="s">
        <v>49</v>
      </c>
      <c r="H70" s="21" t="s">
        <v>130</v>
      </c>
    </row>
    <row r="71" spans="1:8" x14ac:dyDescent="0.25">
      <c r="A71" s="10"/>
      <c r="B71" s="13" t="s">
        <v>133</v>
      </c>
      <c r="C71" s="12">
        <v>1</v>
      </c>
      <c r="D71" s="13" t="s">
        <v>124</v>
      </c>
      <c r="E71" s="6">
        <v>3267000</v>
      </c>
      <c r="F71" s="212" t="s">
        <v>87</v>
      </c>
      <c r="G71" s="210" t="s">
        <v>49</v>
      </c>
      <c r="H71" s="21" t="s">
        <v>130</v>
      </c>
    </row>
    <row r="72" spans="1:8" ht="30" x14ac:dyDescent="0.25">
      <c r="A72" s="10"/>
      <c r="B72" s="13" t="s">
        <v>1196</v>
      </c>
      <c r="C72" s="12" t="s">
        <v>134</v>
      </c>
      <c r="D72" s="13" t="s">
        <v>124</v>
      </c>
      <c r="E72" s="6">
        <v>363000</v>
      </c>
      <c r="F72" s="212" t="s">
        <v>87</v>
      </c>
      <c r="G72" s="210" t="s">
        <v>49</v>
      </c>
      <c r="H72" s="21" t="s">
        <v>130</v>
      </c>
    </row>
    <row r="73" spans="1:8" x14ac:dyDescent="0.25">
      <c r="A73" s="10"/>
      <c r="B73" s="13" t="s">
        <v>135</v>
      </c>
      <c r="C73" s="12">
        <v>1</v>
      </c>
      <c r="D73" s="13" t="s">
        <v>124</v>
      </c>
      <c r="E73" s="6">
        <v>1815000</v>
      </c>
      <c r="F73" s="212" t="s">
        <v>87</v>
      </c>
      <c r="G73" s="210" t="s">
        <v>49</v>
      </c>
      <c r="H73" s="21" t="s">
        <v>130</v>
      </c>
    </row>
    <row r="74" spans="1:8" x14ac:dyDescent="0.25">
      <c r="A74" s="10"/>
      <c r="B74" s="13" t="s">
        <v>136</v>
      </c>
      <c r="C74" s="12">
        <v>2</v>
      </c>
      <c r="D74" s="13" t="s">
        <v>124</v>
      </c>
      <c r="E74" s="6">
        <v>3513840</v>
      </c>
      <c r="F74" s="212" t="s">
        <v>87</v>
      </c>
      <c r="G74" s="210" t="s">
        <v>49</v>
      </c>
      <c r="H74" s="21" t="s">
        <v>130</v>
      </c>
    </row>
    <row r="75" spans="1:8" x14ac:dyDescent="0.25">
      <c r="A75" s="10"/>
      <c r="B75" s="13" t="s">
        <v>137</v>
      </c>
      <c r="C75" s="12">
        <v>2</v>
      </c>
      <c r="D75" s="13" t="s">
        <v>124</v>
      </c>
      <c r="E75" s="19">
        <v>1380000</v>
      </c>
      <c r="F75" s="212" t="s">
        <v>87</v>
      </c>
      <c r="G75" s="210" t="s">
        <v>87</v>
      </c>
      <c r="H75" s="20" t="s">
        <v>138</v>
      </c>
    </row>
    <row r="76" spans="1:8" x14ac:dyDescent="0.25">
      <c r="A76" s="10"/>
      <c r="B76" s="13" t="s">
        <v>1176</v>
      </c>
      <c r="C76" s="12">
        <v>2</v>
      </c>
      <c r="D76" s="193" t="s">
        <v>120</v>
      </c>
      <c r="E76" s="19">
        <v>270000</v>
      </c>
      <c r="F76" s="212" t="s">
        <v>87</v>
      </c>
      <c r="G76" s="210" t="s">
        <v>87</v>
      </c>
      <c r="H76" s="18" t="s">
        <v>115</v>
      </c>
    </row>
    <row r="77" spans="1:8" x14ac:dyDescent="0.25">
      <c r="A77" s="10"/>
      <c r="B77" s="13" t="s">
        <v>139</v>
      </c>
      <c r="C77" s="12">
        <v>5</v>
      </c>
      <c r="D77" s="193" t="s">
        <v>140</v>
      </c>
      <c r="E77" s="19">
        <v>200000</v>
      </c>
      <c r="F77" s="212" t="s">
        <v>87</v>
      </c>
      <c r="G77" s="210" t="s">
        <v>87</v>
      </c>
      <c r="H77" s="18" t="s">
        <v>126</v>
      </c>
    </row>
    <row r="78" spans="1:8" ht="15.75" x14ac:dyDescent="0.25">
      <c r="A78" s="22"/>
      <c r="B78" s="13" t="s">
        <v>139</v>
      </c>
      <c r="C78" s="23">
        <v>2</v>
      </c>
      <c r="D78" s="193" t="s">
        <v>123</v>
      </c>
      <c r="E78" s="24">
        <v>80000</v>
      </c>
      <c r="F78" s="212" t="s">
        <v>87</v>
      </c>
      <c r="G78" s="210" t="s">
        <v>87</v>
      </c>
      <c r="H78" s="18" t="s">
        <v>126</v>
      </c>
    </row>
    <row r="79" spans="1:8" ht="15.75" x14ac:dyDescent="0.25">
      <c r="A79" s="22"/>
      <c r="B79" s="13" t="s">
        <v>1177</v>
      </c>
      <c r="C79" s="23">
        <v>1</v>
      </c>
      <c r="D79" s="193" t="s">
        <v>140</v>
      </c>
      <c r="E79" s="24">
        <v>175000</v>
      </c>
      <c r="F79" s="212" t="s">
        <v>87</v>
      </c>
      <c r="G79" s="210" t="s">
        <v>87</v>
      </c>
      <c r="H79" s="18" t="s">
        <v>142</v>
      </c>
    </row>
    <row r="80" spans="1:8" ht="15.75" x14ac:dyDescent="0.25">
      <c r="A80" s="22"/>
      <c r="B80" s="13" t="s">
        <v>1202</v>
      </c>
      <c r="C80" s="23">
        <v>1</v>
      </c>
      <c r="D80" s="193" t="s">
        <v>140</v>
      </c>
      <c r="E80" s="6">
        <v>48400</v>
      </c>
      <c r="F80" s="212" t="s">
        <v>87</v>
      </c>
      <c r="G80" s="210" t="s">
        <v>141</v>
      </c>
      <c r="H80" s="18" t="s">
        <v>144</v>
      </c>
    </row>
    <row r="81" spans="1:7" x14ac:dyDescent="0.25">
      <c r="A81" s="5" t="s">
        <v>145</v>
      </c>
      <c r="B81" s="193" t="s">
        <v>146</v>
      </c>
      <c r="C81" s="198">
        <v>1</v>
      </c>
      <c r="D81" s="193" t="s">
        <v>147</v>
      </c>
      <c r="E81" s="6">
        <v>1210000</v>
      </c>
      <c r="F81" s="212" t="s">
        <v>49</v>
      </c>
      <c r="G81" s="210" t="s">
        <v>148</v>
      </c>
    </row>
    <row r="82" spans="1:7" x14ac:dyDescent="0.25">
      <c r="A82" s="5" t="s">
        <v>149</v>
      </c>
      <c r="B82" s="193" t="s">
        <v>150</v>
      </c>
      <c r="C82" s="198">
        <v>1</v>
      </c>
      <c r="D82" s="193" t="s">
        <v>151</v>
      </c>
      <c r="E82" s="6">
        <v>3630000</v>
      </c>
      <c r="F82" s="212" t="s">
        <v>49</v>
      </c>
      <c r="G82" s="210" t="s">
        <v>152</v>
      </c>
    </row>
    <row r="83" spans="1:7" x14ac:dyDescent="0.25">
      <c r="A83" s="5" t="s">
        <v>153</v>
      </c>
      <c r="B83" s="193" t="s">
        <v>154</v>
      </c>
      <c r="C83" s="198">
        <v>2</v>
      </c>
      <c r="D83" s="193" t="s">
        <v>151</v>
      </c>
      <c r="E83" s="6">
        <v>145200</v>
      </c>
      <c r="F83" s="212" t="s">
        <v>49</v>
      </c>
      <c r="G83" s="210"/>
    </row>
    <row r="84" spans="1:7" x14ac:dyDescent="0.25">
      <c r="A84" s="5" t="s">
        <v>155</v>
      </c>
      <c r="B84" s="185" t="s">
        <v>156</v>
      </c>
      <c r="C84" s="198">
        <v>2</v>
      </c>
      <c r="D84" s="193" t="s">
        <v>157</v>
      </c>
      <c r="E84" s="6">
        <v>720000</v>
      </c>
      <c r="F84" s="212" t="s">
        <v>49</v>
      </c>
      <c r="G84" s="210" t="s">
        <v>158</v>
      </c>
    </row>
    <row r="85" spans="1:7" s="72" customFormat="1" x14ac:dyDescent="0.25">
      <c r="A85" s="161" t="s">
        <v>159</v>
      </c>
      <c r="B85" s="169" t="s">
        <v>1178</v>
      </c>
      <c r="C85" s="198">
        <v>1</v>
      </c>
      <c r="D85" s="193" t="s">
        <v>157</v>
      </c>
      <c r="E85" s="6">
        <v>1500000</v>
      </c>
      <c r="F85" s="212" t="s">
        <v>49</v>
      </c>
      <c r="G85" s="210" t="s">
        <v>158</v>
      </c>
    </row>
    <row r="86" spans="1:7" x14ac:dyDescent="0.25">
      <c r="A86" s="13" t="s">
        <v>160</v>
      </c>
      <c r="B86" s="193" t="s">
        <v>161</v>
      </c>
      <c r="C86" s="13">
        <v>2</v>
      </c>
      <c r="D86" s="13" t="s">
        <v>157</v>
      </c>
      <c r="E86" s="6">
        <v>15000000</v>
      </c>
      <c r="F86" s="212" t="s">
        <v>49</v>
      </c>
      <c r="G86" s="210" t="s">
        <v>162</v>
      </c>
    </row>
    <row r="87" spans="1:7" x14ac:dyDescent="0.25">
      <c r="A87" s="10"/>
      <c r="B87" s="13" t="s">
        <v>163</v>
      </c>
      <c r="C87" s="12">
        <v>2</v>
      </c>
      <c r="D87" s="13" t="s">
        <v>164</v>
      </c>
      <c r="E87" s="19">
        <v>2226400</v>
      </c>
      <c r="F87" s="212" t="s">
        <v>49</v>
      </c>
      <c r="G87" s="210" t="s">
        <v>165</v>
      </c>
    </row>
    <row r="88" spans="1:7" x14ac:dyDescent="0.25">
      <c r="A88" s="10"/>
      <c r="B88" s="13" t="s">
        <v>166</v>
      </c>
      <c r="C88" s="12">
        <v>2</v>
      </c>
      <c r="D88" s="13" t="s">
        <v>164</v>
      </c>
      <c r="E88" s="19">
        <v>2420000</v>
      </c>
      <c r="F88" s="212" t="s">
        <v>49</v>
      </c>
      <c r="G88" s="210" t="s">
        <v>165</v>
      </c>
    </row>
    <row r="89" spans="1:7" x14ac:dyDescent="0.25">
      <c r="A89" s="10"/>
      <c r="B89" s="13" t="s">
        <v>167</v>
      </c>
      <c r="C89" s="12">
        <v>2</v>
      </c>
      <c r="D89" s="13" t="s">
        <v>164</v>
      </c>
      <c r="E89" s="19">
        <v>1210000</v>
      </c>
      <c r="F89" s="212" t="s">
        <v>49</v>
      </c>
      <c r="G89" s="210" t="s">
        <v>165</v>
      </c>
    </row>
    <row r="90" spans="1:7" x14ac:dyDescent="0.25">
      <c r="A90" s="10"/>
      <c r="B90" s="13" t="s">
        <v>168</v>
      </c>
      <c r="C90" s="12">
        <v>16</v>
      </c>
      <c r="D90" s="13" t="s">
        <v>164</v>
      </c>
      <c r="E90" s="19">
        <v>1936000</v>
      </c>
      <c r="F90" s="212" t="s">
        <v>49</v>
      </c>
      <c r="G90" s="210"/>
    </row>
    <row r="91" spans="1:7" x14ac:dyDescent="0.25">
      <c r="A91" s="10"/>
      <c r="B91" s="13" t="s">
        <v>8</v>
      </c>
      <c r="C91" s="12">
        <v>1</v>
      </c>
      <c r="D91" s="13" t="s">
        <v>164</v>
      </c>
      <c r="E91" s="19">
        <v>302500</v>
      </c>
      <c r="F91" s="212" t="s">
        <v>49</v>
      </c>
      <c r="G91" s="210" t="s">
        <v>165</v>
      </c>
    </row>
    <row r="92" spans="1:7" x14ac:dyDescent="0.25">
      <c r="A92" s="10"/>
      <c r="B92" s="13" t="s">
        <v>169</v>
      </c>
      <c r="C92" s="12">
        <v>1</v>
      </c>
      <c r="D92" s="13" t="s">
        <v>164</v>
      </c>
      <c r="E92" s="19">
        <v>242000</v>
      </c>
      <c r="F92" s="212" t="s">
        <v>49</v>
      </c>
      <c r="G92" s="210" t="s">
        <v>165</v>
      </c>
    </row>
    <row r="93" spans="1:7" x14ac:dyDescent="0.25">
      <c r="A93" s="10"/>
      <c r="B93" s="13" t="s">
        <v>77</v>
      </c>
      <c r="C93" s="12">
        <v>1</v>
      </c>
      <c r="D93" s="13" t="s">
        <v>164</v>
      </c>
      <c r="E93" s="19">
        <v>2300000</v>
      </c>
      <c r="F93" s="212" t="s">
        <v>49</v>
      </c>
      <c r="G93" s="210" t="s">
        <v>165</v>
      </c>
    </row>
    <row r="94" spans="1:7" x14ac:dyDescent="0.25">
      <c r="A94" s="10"/>
      <c r="B94" s="13" t="s">
        <v>170</v>
      </c>
      <c r="C94" s="12" t="s">
        <v>171</v>
      </c>
      <c r="D94" s="13" t="s">
        <v>164</v>
      </c>
      <c r="E94" s="19"/>
      <c r="F94" s="212" t="s">
        <v>49</v>
      </c>
      <c r="G94" s="210" t="s">
        <v>165</v>
      </c>
    </row>
    <row r="95" spans="1:7" x14ac:dyDescent="0.25">
      <c r="A95" s="10"/>
      <c r="B95" s="13" t="s">
        <v>1179</v>
      </c>
      <c r="C95" s="12">
        <v>1</v>
      </c>
      <c r="D95" s="13" t="s">
        <v>164</v>
      </c>
      <c r="E95" s="19">
        <v>1500000</v>
      </c>
      <c r="F95" s="212" t="s">
        <v>49</v>
      </c>
      <c r="G95" s="210" t="s">
        <v>158</v>
      </c>
    </row>
    <row r="96" spans="1:7" x14ac:dyDescent="0.25">
      <c r="A96" s="10"/>
      <c r="B96" s="13" t="s">
        <v>172</v>
      </c>
      <c r="C96" s="12">
        <v>1</v>
      </c>
      <c r="D96" s="13" t="s">
        <v>164</v>
      </c>
      <c r="E96" s="19"/>
      <c r="F96" s="212" t="s">
        <v>49</v>
      </c>
      <c r="G96" s="210" t="s">
        <v>165</v>
      </c>
    </row>
    <row r="97" spans="1:8" x14ac:dyDescent="0.25">
      <c r="A97" s="10"/>
      <c r="B97" s="13" t="s">
        <v>173</v>
      </c>
      <c r="C97" s="12">
        <v>1</v>
      </c>
      <c r="D97" s="13" t="s">
        <v>164</v>
      </c>
      <c r="E97" s="19">
        <v>800000</v>
      </c>
      <c r="F97" s="212" t="s">
        <v>49</v>
      </c>
      <c r="G97" s="210" t="s">
        <v>165</v>
      </c>
    </row>
    <row r="98" spans="1:8" x14ac:dyDescent="0.25">
      <c r="A98" s="10"/>
      <c r="B98" s="13" t="s">
        <v>1180</v>
      </c>
      <c r="C98" s="12">
        <v>1</v>
      </c>
      <c r="D98" s="13" t="s">
        <v>164</v>
      </c>
      <c r="E98" s="19">
        <v>1000000</v>
      </c>
      <c r="F98" s="212" t="s">
        <v>49</v>
      </c>
      <c r="G98" s="210" t="s">
        <v>165</v>
      </c>
    </row>
    <row r="99" spans="1:8" x14ac:dyDescent="0.25">
      <c r="A99" s="10"/>
      <c r="B99" s="13" t="s">
        <v>174</v>
      </c>
      <c r="C99" s="12">
        <v>4</v>
      </c>
      <c r="D99" s="13" t="s">
        <v>164</v>
      </c>
      <c r="E99" s="19">
        <v>320000</v>
      </c>
      <c r="F99" s="212" t="s">
        <v>49</v>
      </c>
      <c r="G99" s="210" t="s">
        <v>165</v>
      </c>
    </row>
    <row r="100" spans="1:8" x14ac:dyDescent="0.25">
      <c r="A100" s="10"/>
      <c r="B100" s="13" t="s">
        <v>175</v>
      </c>
      <c r="C100" s="12">
        <v>2</v>
      </c>
      <c r="D100" s="13" t="s">
        <v>164</v>
      </c>
      <c r="E100" s="19">
        <v>200000</v>
      </c>
      <c r="F100" s="212" t="s">
        <v>49</v>
      </c>
      <c r="G100" s="210" t="s">
        <v>165</v>
      </c>
    </row>
    <row r="101" spans="1:8" x14ac:dyDescent="0.25">
      <c r="A101" s="10"/>
      <c r="B101" s="13" t="s">
        <v>176</v>
      </c>
      <c r="C101" s="12">
        <v>1</v>
      </c>
      <c r="D101" s="13" t="s">
        <v>164</v>
      </c>
      <c r="E101" s="19">
        <v>350000</v>
      </c>
      <c r="F101" s="212" t="s">
        <v>49</v>
      </c>
      <c r="G101" s="210" t="s">
        <v>165</v>
      </c>
    </row>
    <row r="102" spans="1:8" x14ac:dyDescent="0.25">
      <c r="A102" s="5" t="s">
        <v>177</v>
      </c>
      <c r="B102" s="185" t="s">
        <v>178</v>
      </c>
      <c r="C102" s="198">
        <v>1</v>
      </c>
      <c r="D102" s="193" t="s">
        <v>179</v>
      </c>
      <c r="E102" s="6">
        <v>2600000</v>
      </c>
      <c r="F102" s="212" t="s">
        <v>87</v>
      </c>
      <c r="G102" s="210" t="s">
        <v>180</v>
      </c>
    </row>
    <row r="103" spans="1:8" x14ac:dyDescent="0.25">
      <c r="A103" s="5" t="s">
        <v>181</v>
      </c>
      <c r="B103" s="185" t="s">
        <v>182</v>
      </c>
      <c r="C103" s="198">
        <v>1</v>
      </c>
      <c r="D103" s="193" t="s">
        <v>179</v>
      </c>
      <c r="E103" s="6">
        <v>10000000</v>
      </c>
      <c r="F103" s="212" t="s">
        <v>87</v>
      </c>
      <c r="G103" s="210" t="s">
        <v>180</v>
      </c>
    </row>
    <row r="104" spans="1:8" x14ac:dyDescent="0.25">
      <c r="A104" s="10"/>
      <c r="B104" s="13" t="s">
        <v>183</v>
      </c>
      <c r="C104" s="12">
        <v>9</v>
      </c>
      <c r="D104" s="13" t="s">
        <v>184</v>
      </c>
      <c r="E104" s="6">
        <v>5445000</v>
      </c>
      <c r="F104" s="212" t="s">
        <v>87</v>
      </c>
      <c r="G104" s="210" t="s">
        <v>141</v>
      </c>
    </row>
    <row r="105" spans="1:8" x14ac:dyDescent="0.25">
      <c r="A105" s="10"/>
      <c r="B105" s="13" t="s">
        <v>185</v>
      </c>
      <c r="C105" s="12">
        <v>1</v>
      </c>
      <c r="D105" s="13" t="s">
        <v>184</v>
      </c>
      <c r="E105" s="6">
        <v>4235000</v>
      </c>
      <c r="F105" s="212" t="s">
        <v>87</v>
      </c>
      <c r="G105" s="210" t="s">
        <v>141</v>
      </c>
      <c r="H105" t="s">
        <v>186</v>
      </c>
    </row>
    <row r="106" spans="1:8" x14ac:dyDescent="0.25">
      <c r="A106" s="10"/>
      <c r="B106" s="13" t="s">
        <v>187</v>
      </c>
      <c r="C106" s="12">
        <v>1</v>
      </c>
      <c r="D106" s="13" t="s">
        <v>184</v>
      </c>
      <c r="E106" s="6">
        <v>2420000</v>
      </c>
      <c r="F106" s="212" t="s">
        <v>87</v>
      </c>
      <c r="G106" s="210" t="s">
        <v>87</v>
      </c>
      <c r="H106" t="s">
        <v>188</v>
      </c>
    </row>
    <row r="107" spans="1:8" x14ac:dyDescent="0.25">
      <c r="A107" s="10"/>
      <c r="B107" s="13" t="s">
        <v>189</v>
      </c>
      <c r="C107" s="12">
        <v>1</v>
      </c>
      <c r="D107" s="13" t="s">
        <v>184</v>
      </c>
      <c r="E107" s="6">
        <v>1452000</v>
      </c>
      <c r="F107" s="212" t="s">
        <v>87</v>
      </c>
      <c r="G107" s="210" t="s">
        <v>87</v>
      </c>
    </row>
    <row r="108" spans="1:8" x14ac:dyDescent="0.25">
      <c r="A108" s="10"/>
      <c r="B108" s="13" t="s">
        <v>190</v>
      </c>
      <c r="C108" s="12">
        <v>1</v>
      </c>
      <c r="D108" s="13" t="s">
        <v>184</v>
      </c>
      <c r="E108" s="6">
        <v>484000</v>
      </c>
      <c r="F108" s="212" t="s">
        <v>87</v>
      </c>
      <c r="G108" s="210" t="s">
        <v>141</v>
      </c>
      <c r="H108" t="s">
        <v>191</v>
      </c>
    </row>
    <row r="109" spans="1:8" x14ac:dyDescent="0.25">
      <c r="A109" s="10"/>
      <c r="B109" s="13" t="s">
        <v>192</v>
      </c>
      <c r="C109" s="12">
        <v>5</v>
      </c>
      <c r="D109" s="13" t="s">
        <v>184</v>
      </c>
      <c r="E109" s="6">
        <v>302500</v>
      </c>
      <c r="F109" s="212" t="s">
        <v>87</v>
      </c>
      <c r="G109" s="210" t="s">
        <v>141</v>
      </c>
    </row>
    <row r="110" spans="1:8" x14ac:dyDescent="0.25">
      <c r="A110" s="10"/>
      <c r="B110" s="13" t="s">
        <v>193</v>
      </c>
      <c r="C110" s="12">
        <v>1</v>
      </c>
      <c r="D110" s="13" t="s">
        <v>184</v>
      </c>
      <c r="E110" s="6">
        <v>9680000</v>
      </c>
      <c r="F110" s="212" t="s">
        <v>87</v>
      </c>
      <c r="G110" s="210" t="s">
        <v>87</v>
      </c>
    </row>
    <row r="111" spans="1:8" x14ac:dyDescent="0.25">
      <c r="A111" s="10"/>
      <c r="B111" s="13" t="s">
        <v>194</v>
      </c>
      <c r="C111" s="12">
        <v>1</v>
      </c>
      <c r="D111" s="13" t="s">
        <v>184</v>
      </c>
      <c r="E111" s="6">
        <v>484000</v>
      </c>
      <c r="F111" s="212" t="s">
        <v>87</v>
      </c>
      <c r="G111" s="210" t="s">
        <v>87</v>
      </c>
      <c r="H111" t="s">
        <v>195</v>
      </c>
    </row>
    <row r="112" spans="1:8" x14ac:dyDescent="0.25">
      <c r="A112" s="10"/>
      <c r="B112" s="13" t="s">
        <v>196</v>
      </c>
      <c r="C112" s="12">
        <v>1</v>
      </c>
      <c r="D112" s="13" t="s">
        <v>184</v>
      </c>
      <c r="E112" s="6">
        <v>133100</v>
      </c>
      <c r="F112" s="210" t="s">
        <v>87</v>
      </c>
      <c r="G112" s="210" t="s">
        <v>87</v>
      </c>
    </row>
    <row r="113" spans="1:8" x14ac:dyDescent="0.25">
      <c r="A113" s="10"/>
      <c r="B113" s="13" t="s">
        <v>11</v>
      </c>
      <c r="C113" s="12">
        <v>1</v>
      </c>
      <c r="D113" s="13" t="s">
        <v>184</v>
      </c>
      <c r="E113" s="6">
        <v>181500</v>
      </c>
      <c r="F113" s="210" t="s">
        <v>87</v>
      </c>
      <c r="G113" s="210" t="s">
        <v>141</v>
      </c>
    </row>
    <row r="114" spans="1:8" x14ac:dyDescent="0.25">
      <c r="A114" s="10"/>
      <c r="B114" s="13" t="s">
        <v>197</v>
      </c>
      <c r="C114" s="12">
        <v>1</v>
      </c>
      <c r="D114" s="13" t="s">
        <v>184</v>
      </c>
      <c r="E114" s="6">
        <v>2420000</v>
      </c>
      <c r="F114" s="210" t="s">
        <v>87</v>
      </c>
      <c r="G114" s="210" t="s">
        <v>1181</v>
      </c>
      <c r="H114" t="s">
        <v>198</v>
      </c>
    </row>
    <row r="115" spans="1:8" x14ac:dyDescent="0.25">
      <c r="A115" s="10"/>
      <c r="B115" s="13" t="s">
        <v>199</v>
      </c>
      <c r="C115" s="12">
        <v>1</v>
      </c>
      <c r="D115" s="13" t="s">
        <v>184</v>
      </c>
      <c r="E115" s="6">
        <v>1694000</v>
      </c>
      <c r="F115" s="210" t="s">
        <v>87</v>
      </c>
      <c r="G115" s="210" t="s">
        <v>87</v>
      </c>
    </row>
    <row r="116" spans="1:8" x14ac:dyDescent="0.25">
      <c r="A116" s="10"/>
      <c r="B116" s="13" t="s">
        <v>200</v>
      </c>
      <c r="C116" s="12">
        <v>1</v>
      </c>
      <c r="D116" s="13" t="s">
        <v>184</v>
      </c>
      <c r="E116" s="6">
        <v>133100</v>
      </c>
      <c r="F116" s="210" t="s">
        <v>87</v>
      </c>
      <c r="G116" s="210" t="s">
        <v>141</v>
      </c>
    </row>
    <row r="117" spans="1:8" x14ac:dyDescent="0.25">
      <c r="A117" s="10"/>
      <c r="B117" s="13" t="s">
        <v>201</v>
      </c>
      <c r="C117" s="12">
        <v>2</v>
      </c>
      <c r="D117" s="13" t="s">
        <v>184</v>
      </c>
      <c r="E117" s="6" t="s">
        <v>202</v>
      </c>
      <c r="F117" s="210" t="s">
        <v>87</v>
      </c>
      <c r="G117" s="210" t="s">
        <v>141</v>
      </c>
      <c r="H117" t="s">
        <v>203</v>
      </c>
    </row>
    <row r="118" spans="1:8" ht="15.75" x14ac:dyDescent="0.25">
      <c r="A118" s="22"/>
      <c r="B118" s="22" t="s">
        <v>205</v>
      </c>
      <c r="C118" s="22">
        <v>1</v>
      </c>
      <c r="D118" s="13" t="s">
        <v>184</v>
      </c>
      <c r="E118" s="26">
        <v>4000000</v>
      </c>
      <c r="F118" s="210" t="s">
        <v>87</v>
      </c>
      <c r="G118" s="27" t="s">
        <v>87</v>
      </c>
      <c r="H118" t="s">
        <v>204</v>
      </c>
    </row>
    <row r="119" spans="1:8" ht="15.75" x14ac:dyDescent="0.25">
      <c r="A119" s="22"/>
      <c r="B119" s="22" t="s">
        <v>206</v>
      </c>
      <c r="C119" s="22">
        <v>1</v>
      </c>
      <c r="D119" s="13" t="s">
        <v>184</v>
      </c>
      <c r="E119" s="26">
        <v>250000</v>
      </c>
      <c r="F119" s="210" t="s">
        <v>87</v>
      </c>
      <c r="G119" s="27" t="s">
        <v>141</v>
      </c>
      <c r="H119" t="s">
        <v>204</v>
      </c>
    </row>
    <row r="120" spans="1:8" ht="15.75" x14ac:dyDescent="0.25">
      <c r="A120" s="22"/>
      <c r="B120" s="22" t="s">
        <v>207</v>
      </c>
      <c r="C120" s="22">
        <v>1</v>
      </c>
      <c r="D120" s="13" t="s">
        <v>184</v>
      </c>
      <c r="E120" s="26">
        <v>250000</v>
      </c>
      <c r="F120" s="210" t="s">
        <v>87</v>
      </c>
      <c r="G120" s="27" t="s">
        <v>141</v>
      </c>
      <c r="H120" t="s">
        <v>204</v>
      </c>
    </row>
    <row r="121" spans="1:8" ht="15.75" x14ac:dyDescent="0.25">
      <c r="A121" s="22"/>
      <c r="B121" s="22" t="s">
        <v>208</v>
      </c>
      <c r="C121" s="22">
        <v>1</v>
      </c>
      <c r="D121" s="13" t="s">
        <v>184</v>
      </c>
      <c r="E121" s="26">
        <v>500000</v>
      </c>
      <c r="F121" s="210" t="s">
        <v>87</v>
      </c>
      <c r="G121" s="27" t="s">
        <v>87</v>
      </c>
      <c r="H121" t="s">
        <v>204</v>
      </c>
    </row>
    <row r="122" spans="1:8" ht="15.75" x14ac:dyDescent="0.25">
      <c r="A122" s="22"/>
      <c r="B122" s="22" t="s">
        <v>209</v>
      </c>
      <c r="C122" s="22">
        <v>1</v>
      </c>
      <c r="D122" s="13" t="s">
        <v>184</v>
      </c>
      <c r="E122" s="26">
        <v>650000</v>
      </c>
      <c r="F122" s="27" t="s">
        <v>87</v>
      </c>
      <c r="G122" s="27" t="s">
        <v>87</v>
      </c>
      <c r="H122" t="s">
        <v>210</v>
      </c>
    </row>
    <row r="123" spans="1:8" s="72" customFormat="1" x14ac:dyDescent="0.25">
      <c r="A123" s="161" t="s">
        <v>211</v>
      </c>
      <c r="B123" s="193" t="s">
        <v>212</v>
      </c>
      <c r="C123" s="198">
        <v>3</v>
      </c>
      <c r="D123" s="193" t="s">
        <v>213</v>
      </c>
      <c r="E123" s="6">
        <v>163350</v>
      </c>
      <c r="F123" s="210"/>
      <c r="G123" s="210"/>
    </row>
    <row r="124" spans="1:8" s="72" customFormat="1" x14ac:dyDescent="0.25">
      <c r="A124" s="165" t="s">
        <v>214</v>
      </c>
      <c r="B124" s="193" t="s">
        <v>215</v>
      </c>
      <c r="C124" s="198">
        <v>1</v>
      </c>
      <c r="D124" s="193" t="s">
        <v>213</v>
      </c>
      <c r="E124" s="6">
        <v>363000</v>
      </c>
      <c r="F124" s="210"/>
      <c r="G124" s="210"/>
    </row>
    <row r="125" spans="1:8" s="72" customFormat="1" x14ac:dyDescent="0.25">
      <c r="A125" s="163"/>
      <c r="B125" s="13" t="s">
        <v>216</v>
      </c>
      <c r="C125" s="12">
        <v>1</v>
      </c>
      <c r="D125" s="13" t="s">
        <v>217</v>
      </c>
      <c r="E125" s="6">
        <f>1210000/2</f>
        <v>605000</v>
      </c>
      <c r="F125" s="212" t="s">
        <v>90</v>
      </c>
      <c r="G125" s="210" t="s">
        <v>89</v>
      </c>
    </row>
    <row r="126" spans="1:8" s="72" customFormat="1" x14ac:dyDescent="0.25">
      <c r="A126" s="163"/>
      <c r="B126" s="13" t="s">
        <v>218</v>
      </c>
      <c r="C126" s="12">
        <v>2</v>
      </c>
      <c r="D126" s="13" t="s">
        <v>217</v>
      </c>
      <c r="E126" s="6">
        <v>8400000</v>
      </c>
      <c r="F126" s="212" t="s">
        <v>90</v>
      </c>
      <c r="G126" s="210" t="s">
        <v>89</v>
      </c>
    </row>
    <row r="127" spans="1:8" x14ac:dyDescent="0.25">
      <c r="A127" s="10"/>
      <c r="B127" s="13" t="s">
        <v>219</v>
      </c>
      <c r="C127" s="12">
        <v>1</v>
      </c>
      <c r="D127" s="13" t="s">
        <v>217</v>
      </c>
      <c r="E127" s="6">
        <v>302500</v>
      </c>
      <c r="F127" s="212" t="s">
        <v>90</v>
      </c>
      <c r="G127" s="210" t="s">
        <v>89</v>
      </c>
    </row>
    <row r="128" spans="1:8" x14ac:dyDescent="0.25">
      <c r="A128" s="10"/>
      <c r="B128" s="13" t="s">
        <v>220</v>
      </c>
      <c r="C128" s="12">
        <v>3</v>
      </c>
      <c r="D128" s="13" t="s">
        <v>217</v>
      </c>
      <c r="E128" s="6">
        <v>1700000</v>
      </c>
      <c r="F128" s="212" t="s">
        <v>90</v>
      </c>
      <c r="G128" s="210" t="s">
        <v>89</v>
      </c>
    </row>
    <row r="129" spans="1:8" x14ac:dyDescent="0.25">
      <c r="A129" s="10"/>
      <c r="B129" s="13" t="s">
        <v>221</v>
      </c>
      <c r="C129" s="12">
        <v>1</v>
      </c>
      <c r="D129" s="13" t="s">
        <v>217</v>
      </c>
      <c r="E129" s="6" t="s">
        <v>222</v>
      </c>
      <c r="F129" s="212" t="s">
        <v>90</v>
      </c>
      <c r="G129" s="210" t="s">
        <v>89</v>
      </c>
    </row>
    <row r="130" spans="1:8" x14ac:dyDescent="0.25">
      <c r="A130" s="10"/>
      <c r="B130" s="13" t="s">
        <v>223</v>
      </c>
      <c r="C130" s="12">
        <v>2</v>
      </c>
      <c r="D130" s="13" t="s">
        <v>217</v>
      </c>
      <c r="E130" s="6">
        <v>700000</v>
      </c>
      <c r="F130" s="212" t="s">
        <v>90</v>
      </c>
      <c r="G130" s="210" t="s">
        <v>89</v>
      </c>
    </row>
    <row r="131" spans="1:8" x14ac:dyDescent="0.25">
      <c r="A131" s="10"/>
      <c r="B131" s="13" t="s">
        <v>224</v>
      </c>
      <c r="C131" s="12">
        <v>1</v>
      </c>
      <c r="D131" s="13" t="s">
        <v>217</v>
      </c>
      <c r="E131" s="6">
        <v>2600000</v>
      </c>
      <c r="F131" s="212" t="s">
        <v>90</v>
      </c>
      <c r="G131" s="210" t="s">
        <v>89</v>
      </c>
    </row>
    <row r="132" spans="1:8" x14ac:dyDescent="0.25">
      <c r="A132" s="10"/>
      <c r="B132" s="13" t="s">
        <v>225</v>
      </c>
      <c r="C132" s="12">
        <v>1</v>
      </c>
      <c r="D132" s="13" t="s">
        <v>217</v>
      </c>
      <c r="E132" s="6">
        <v>80000</v>
      </c>
      <c r="F132" s="212" t="s">
        <v>90</v>
      </c>
      <c r="G132" s="210" t="s">
        <v>89</v>
      </c>
    </row>
    <row r="133" spans="1:8" x14ac:dyDescent="0.25">
      <c r="A133" s="10"/>
      <c r="B133" s="13" t="s">
        <v>226</v>
      </c>
      <c r="C133" s="12">
        <v>8</v>
      </c>
      <c r="D133" s="13" t="s">
        <v>217</v>
      </c>
      <c r="E133" s="6">
        <v>1936000</v>
      </c>
      <c r="F133" s="212" t="s">
        <v>90</v>
      </c>
      <c r="G133" s="210" t="s">
        <v>89</v>
      </c>
    </row>
    <row r="134" spans="1:8" x14ac:dyDescent="0.25">
      <c r="A134" s="10"/>
      <c r="B134" s="13" t="s">
        <v>227</v>
      </c>
      <c r="C134" s="12">
        <v>1</v>
      </c>
      <c r="D134" s="13" t="s">
        <v>217</v>
      </c>
      <c r="E134" s="6">
        <v>200000</v>
      </c>
      <c r="F134" s="212" t="s">
        <v>90</v>
      </c>
      <c r="G134" s="210" t="s">
        <v>89</v>
      </c>
    </row>
    <row r="135" spans="1:8" x14ac:dyDescent="0.25">
      <c r="A135" s="10"/>
      <c r="B135" s="13" t="s">
        <v>228</v>
      </c>
      <c r="C135" s="12">
        <v>20</v>
      </c>
      <c r="D135" s="13" t="s">
        <v>217</v>
      </c>
      <c r="E135" s="6">
        <v>560000</v>
      </c>
      <c r="F135" s="212" t="s">
        <v>90</v>
      </c>
      <c r="G135" s="210" t="s">
        <v>89</v>
      </c>
    </row>
    <row r="136" spans="1:8" x14ac:dyDescent="0.25">
      <c r="A136" s="10"/>
      <c r="B136" s="13" t="s">
        <v>229</v>
      </c>
      <c r="C136" s="12">
        <v>1</v>
      </c>
      <c r="D136" s="13" t="s">
        <v>217</v>
      </c>
      <c r="E136" s="6">
        <v>70000</v>
      </c>
      <c r="F136" s="210"/>
      <c r="G136" s="210"/>
    </row>
    <row r="137" spans="1:8" x14ac:dyDescent="0.25">
      <c r="A137" s="10"/>
      <c r="B137" s="13" t="s">
        <v>230</v>
      </c>
      <c r="C137" s="12">
        <v>1</v>
      </c>
      <c r="D137" s="13" t="s">
        <v>217</v>
      </c>
      <c r="E137" s="6">
        <v>350000</v>
      </c>
      <c r="F137" s="212" t="s">
        <v>90</v>
      </c>
      <c r="G137" s="210" t="s">
        <v>89</v>
      </c>
    </row>
    <row r="138" spans="1:8" s="29" customFormat="1" x14ac:dyDescent="0.25">
      <c r="A138" s="8" t="s">
        <v>231</v>
      </c>
      <c r="B138" s="195" t="s">
        <v>1182</v>
      </c>
      <c r="C138" s="198">
        <v>1</v>
      </c>
      <c r="D138" s="193" t="s">
        <v>232</v>
      </c>
      <c r="E138" s="6">
        <v>300000</v>
      </c>
      <c r="F138" s="212" t="s">
        <v>432</v>
      </c>
      <c r="G138" s="210" t="s">
        <v>87</v>
      </c>
    </row>
    <row r="139" spans="1:8" s="29" customFormat="1" x14ac:dyDescent="0.25">
      <c r="A139" s="8" t="s">
        <v>233</v>
      </c>
      <c r="B139" s="204" t="s">
        <v>1183</v>
      </c>
      <c r="C139" s="198">
        <v>1</v>
      </c>
      <c r="D139" s="193" t="s">
        <v>232</v>
      </c>
      <c r="E139" s="6">
        <v>1500000</v>
      </c>
      <c r="F139" s="212" t="s">
        <v>87</v>
      </c>
      <c r="G139" s="210" t="s">
        <v>87</v>
      </c>
    </row>
    <row r="140" spans="1:8" s="29" customFormat="1" x14ac:dyDescent="0.25">
      <c r="A140" s="8" t="s">
        <v>234</v>
      </c>
      <c r="B140" s="195" t="s">
        <v>235</v>
      </c>
      <c r="C140" s="198">
        <v>1</v>
      </c>
      <c r="D140" s="193" t="s">
        <v>232</v>
      </c>
      <c r="E140" s="6">
        <v>145200</v>
      </c>
      <c r="F140" s="212" t="s">
        <v>432</v>
      </c>
      <c r="G140" s="210" t="s">
        <v>87</v>
      </c>
    </row>
    <row r="141" spans="1:8" s="30" customFormat="1" x14ac:dyDescent="0.25">
      <c r="A141" s="209"/>
      <c r="B141" s="17" t="s">
        <v>237</v>
      </c>
      <c r="C141" s="231"/>
      <c r="D141" s="13" t="s">
        <v>236</v>
      </c>
      <c r="E141" s="6">
        <v>3630000</v>
      </c>
      <c r="F141" s="212" t="s">
        <v>432</v>
      </c>
      <c r="G141" s="210" t="s">
        <v>87</v>
      </c>
      <c r="H141" s="30" t="s">
        <v>238</v>
      </c>
    </row>
    <row r="142" spans="1:8" s="30" customFormat="1" x14ac:dyDescent="0.25">
      <c r="A142" s="209"/>
      <c r="B142" s="13" t="s">
        <v>235</v>
      </c>
      <c r="C142" s="12">
        <v>1</v>
      </c>
      <c r="D142" s="13" t="s">
        <v>236</v>
      </c>
      <c r="E142" s="6">
        <v>145200</v>
      </c>
      <c r="F142" s="212" t="s">
        <v>432</v>
      </c>
      <c r="G142" s="210" t="s">
        <v>87</v>
      </c>
    </row>
    <row r="143" spans="1:8" s="30" customFormat="1" x14ac:dyDescent="0.25">
      <c r="A143" s="209"/>
      <c r="B143" s="13" t="s">
        <v>239</v>
      </c>
      <c r="C143" s="12">
        <v>1</v>
      </c>
      <c r="D143" s="193" t="s">
        <v>232</v>
      </c>
      <c r="E143" s="6">
        <v>121000</v>
      </c>
      <c r="F143" s="212" t="s">
        <v>87</v>
      </c>
      <c r="G143" s="210" t="s">
        <v>87</v>
      </c>
    </row>
    <row r="144" spans="1:8" s="30" customFormat="1" x14ac:dyDescent="0.25">
      <c r="A144" s="209"/>
      <c r="B144" s="13" t="s">
        <v>240</v>
      </c>
      <c r="C144" s="12">
        <v>1</v>
      </c>
      <c r="D144" s="193" t="s">
        <v>232</v>
      </c>
      <c r="E144" s="6">
        <v>1000000</v>
      </c>
      <c r="F144" s="212" t="s">
        <v>432</v>
      </c>
      <c r="G144" s="210" t="s">
        <v>87</v>
      </c>
    </row>
    <row r="145" spans="1:8" s="31" customFormat="1" ht="15.75" thickBot="1" x14ac:dyDescent="0.3">
      <c r="A145" s="209"/>
      <c r="B145" s="205" t="s">
        <v>241</v>
      </c>
      <c r="C145" s="12">
        <v>1</v>
      </c>
      <c r="D145" s="193" t="s">
        <v>232</v>
      </c>
      <c r="E145" s="6"/>
      <c r="F145" s="214" t="s">
        <v>87</v>
      </c>
      <c r="G145" s="210" t="s">
        <v>87</v>
      </c>
      <c r="H145" s="31" t="s">
        <v>242</v>
      </c>
    </row>
    <row r="146" spans="1:8" s="31" customFormat="1" x14ac:dyDescent="0.25">
      <c r="A146" s="209"/>
      <c r="B146" s="143" t="s">
        <v>243</v>
      </c>
      <c r="C146" s="12">
        <v>1</v>
      </c>
      <c r="D146" s="193" t="s">
        <v>232</v>
      </c>
      <c r="E146" s="6">
        <v>800000</v>
      </c>
      <c r="F146" s="214" t="s">
        <v>87</v>
      </c>
      <c r="G146" s="210" t="s">
        <v>87</v>
      </c>
      <c r="H146" s="31" t="s">
        <v>242</v>
      </c>
    </row>
    <row r="147" spans="1:8" s="31" customFormat="1" x14ac:dyDescent="0.25">
      <c r="A147" s="209"/>
      <c r="B147" s="206" t="s">
        <v>1184</v>
      </c>
      <c r="C147" s="12">
        <v>2</v>
      </c>
      <c r="D147" s="193" t="s">
        <v>232</v>
      </c>
      <c r="E147" s="6">
        <v>400000</v>
      </c>
      <c r="F147" s="214" t="s">
        <v>87</v>
      </c>
      <c r="G147" s="210" t="s">
        <v>87</v>
      </c>
      <c r="H147" s="31" t="s">
        <v>242</v>
      </c>
    </row>
    <row r="148" spans="1:8" s="31" customFormat="1" x14ac:dyDescent="0.25">
      <c r="A148" s="209"/>
      <c r="B148" s="207" t="s">
        <v>246</v>
      </c>
      <c r="C148" s="12"/>
      <c r="D148" s="193" t="s">
        <v>232</v>
      </c>
      <c r="E148" s="6"/>
      <c r="F148" s="214" t="s">
        <v>87</v>
      </c>
      <c r="G148" s="210" t="s">
        <v>87</v>
      </c>
      <c r="H148" s="31" t="s">
        <v>242</v>
      </c>
    </row>
    <row r="149" spans="1:8" s="31" customFormat="1" x14ac:dyDescent="0.25">
      <c r="A149" s="209"/>
      <c r="B149" s="207" t="s">
        <v>247</v>
      </c>
      <c r="C149" s="12">
        <v>1</v>
      </c>
      <c r="D149" s="193" t="s">
        <v>232</v>
      </c>
      <c r="E149" s="6">
        <v>350000</v>
      </c>
      <c r="F149" s="214" t="s">
        <v>87</v>
      </c>
      <c r="G149" s="210" t="s">
        <v>87</v>
      </c>
      <c r="H149" s="31" t="s">
        <v>242</v>
      </c>
    </row>
    <row r="150" spans="1:8" s="31" customFormat="1" x14ac:dyDescent="0.25">
      <c r="A150" s="209"/>
      <c r="B150" s="207" t="s">
        <v>248</v>
      </c>
      <c r="C150" s="12">
        <v>1</v>
      </c>
      <c r="D150" s="193" t="s">
        <v>232</v>
      </c>
      <c r="E150" s="6">
        <v>200000</v>
      </c>
      <c r="F150" s="214" t="s">
        <v>87</v>
      </c>
      <c r="G150" s="210" t="s">
        <v>87</v>
      </c>
      <c r="H150" s="31" t="s">
        <v>242</v>
      </c>
    </row>
    <row r="151" spans="1:8" s="31" customFormat="1" x14ac:dyDescent="0.25">
      <c r="A151" s="209"/>
      <c r="B151" s="207" t="s">
        <v>249</v>
      </c>
      <c r="C151" s="12">
        <v>1</v>
      </c>
      <c r="D151" s="193" t="s">
        <v>232</v>
      </c>
      <c r="E151" s="6">
        <v>250000</v>
      </c>
      <c r="F151" s="214" t="s">
        <v>87</v>
      </c>
      <c r="G151" s="210" t="s">
        <v>87</v>
      </c>
      <c r="H151" s="31" t="s">
        <v>242</v>
      </c>
    </row>
    <row r="152" spans="1:8" s="31" customFormat="1" x14ac:dyDescent="0.25">
      <c r="A152" s="209"/>
      <c r="B152" s="207" t="s">
        <v>250</v>
      </c>
      <c r="C152" s="12"/>
      <c r="D152" s="13" t="s">
        <v>236</v>
      </c>
      <c r="E152" s="6"/>
      <c r="F152" s="214" t="s">
        <v>87</v>
      </c>
      <c r="G152" s="210" t="s">
        <v>87</v>
      </c>
      <c r="H152" s="31" t="s">
        <v>242</v>
      </c>
    </row>
    <row r="153" spans="1:8" s="31" customFormat="1" ht="30" x14ac:dyDescent="0.25">
      <c r="A153" s="209"/>
      <c r="B153" s="13" t="s">
        <v>251</v>
      </c>
      <c r="C153" s="12"/>
      <c r="D153" s="13" t="s">
        <v>236</v>
      </c>
      <c r="E153" s="6"/>
      <c r="F153" s="214" t="s">
        <v>87</v>
      </c>
      <c r="G153" s="210" t="s">
        <v>87</v>
      </c>
      <c r="H153" s="31" t="s">
        <v>242</v>
      </c>
    </row>
    <row r="154" spans="1:8" s="31" customFormat="1" x14ac:dyDescent="0.25">
      <c r="A154" s="209"/>
      <c r="B154" s="13" t="s">
        <v>252</v>
      </c>
      <c r="C154" s="12">
        <v>1</v>
      </c>
      <c r="D154" s="13" t="s">
        <v>236</v>
      </c>
      <c r="E154" s="6">
        <v>200000</v>
      </c>
      <c r="F154" s="214" t="s">
        <v>87</v>
      </c>
      <c r="G154" s="210" t="s">
        <v>87</v>
      </c>
      <c r="H154" s="31" t="s">
        <v>242</v>
      </c>
    </row>
    <row r="155" spans="1:8" s="31" customFormat="1" x14ac:dyDescent="0.25">
      <c r="A155" s="209"/>
      <c r="B155" s="208" t="s">
        <v>433</v>
      </c>
      <c r="C155" s="232">
        <v>1</v>
      </c>
      <c r="D155" s="13" t="s">
        <v>236</v>
      </c>
      <c r="E155" s="215">
        <v>150000</v>
      </c>
      <c r="F155" s="216" t="s">
        <v>87</v>
      </c>
      <c r="G155" s="217" t="s">
        <v>87</v>
      </c>
      <c r="H155" s="31" t="s">
        <v>242</v>
      </c>
    </row>
    <row r="156" spans="1:8" x14ac:dyDescent="0.25">
      <c r="A156" s="5" t="s">
        <v>253</v>
      </c>
      <c r="B156" s="187" t="s">
        <v>254</v>
      </c>
      <c r="C156" s="198">
        <v>1</v>
      </c>
      <c r="D156" s="196" t="s">
        <v>255</v>
      </c>
      <c r="E156" s="6">
        <v>300000</v>
      </c>
      <c r="F156" s="210" t="s">
        <v>46</v>
      </c>
      <c r="G156" s="210"/>
    </row>
    <row r="157" spans="1:8" x14ac:dyDescent="0.25">
      <c r="A157" s="5" t="s">
        <v>256</v>
      </c>
      <c r="B157" s="187" t="s">
        <v>257</v>
      </c>
      <c r="C157" s="198">
        <v>1</v>
      </c>
      <c r="D157" s="196" t="s">
        <v>255</v>
      </c>
      <c r="E157" s="6">
        <v>302500</v>
      </c>
      <c r="F157" s="210" t="s">
        <v>87</v>
      </c>
      <c r="G157" s="210"/>
    </row>
    <row r="158" spans="1:8" x14ac:dyDescent="0.25">
      <c r="A158" s="10"/>
      <c r="B158" s="11" t="s">
        <v>258</v>
      </c>
      <c r="C158" s="12">
        <v>1</v>
      </c>
      <c r="D158" s="13" t="s">
        <v>259</v>
      </c>
      <c r="E158" s="6">
        <v>96800</v>
      </c>
      <c r="F158" s="210" t="s">
        <v>141</v>
      </c>
      <c r="G158" s="210"/>
    </row>
    <row r="159" spans="1:8" x14ac:dyDescent="0.25">
      <c r="A159" s="10"/>
      <c r="B159" s="11" t="s">
        <v>260</v>
      </c>
      <c r="C159" s="12">
        <v>1</v>
      </c>
      <c r="D159" s="13" t="s">
        <v>259</v>
      </c>
      <c r="E159" s="6">
        <v>0</v>
      </c>
      <c r="F159" s="210" t="s">
        <v>87</v>
      </c>
      <c r="G159" s="210" t="s">
        <v>1185</v>
      </c>
    </row>
    <row r="160" spans="1:8" x14ac:dyDescent="0.25">
      <c r="A160" s="10"/>
      <c r="B160" s="11" t="s">
        <v>44</v>
      </c>
      <c r="C160" s="12">
        <v>3</v>
      </c>
      <c r="D160" s="13" t="s">
        <v>259</v>
      </c>
      <c r="E160" s="6">
        <v>1452000</v>
      </c>
      <c r="F160" s="210" t="s">
        <v>141</v>
      </c>
      <c r="G160" s="210"/>
    </row>
    <row r="161" spans="1:8" x14ac:dyDescent="0.25">
      <c r="A161" s="10"/>
      <c r="B161" s="11" t="s">
        <v>1197</v>
      </c>
      <c r="C161" s="12">
        <v>1</v>
      </c>
      <c r="D161" s="13" t="s">
        <v>259</v>
      </c>
      <c r="E161" s="6">
        <v>726000</v>
      </c>
      <c r="F161" s="210" t="s">
        <v>87</v>
      </c>
      <c r="G161" s="210" t="s">
        <v>87</v>
      </c>
    </row>
    <row r="162" spans="1:8" x14ac:dyDescent="0.25">
      <c r="A162" s="10"/>
      <c r="B162" s="11" t="s">
        <v>261</v>
      </c>
      <c r="C162" s="12">
        <v>8</v>
      </c>
      <c r="D162" s="13" t="s">
        <v>259</v>
      </c>
      <c r="E162" s="6">
        <v>1452000</v>
      </c>
      <c r="F162" s="210" t="s">
        <v>141</v>
      </c>
      <c r="G162" s="210"/>
    </row>
    <row r="163" spans="1:8" x14ac:dyDescent="0.25">
      <c r="A163" s="10"/>
      <c r="B163" s="14" t="s">
        <v>262</v>
      </c>
      <c r="C163" s="12"/>
      <c r="D163" s="13"/>
      <c r="E163" s="6"/>
      <c r="F163" s="210" t="s">
        <v>141</v>
      </c>
      <c r="G163" s="210"/>
    </row>
    <row r="164" spans="1:8" ht="15.75" customHeight="1" x14ac:dyDescent="0.25">
      <c r="A164" s="10"/>
      <c r="B164" s="14" t="s">
        <v>200</v>
      </c>
      <c r="C164" s="12"/>
      <c r="D164" s="13"/>
      <c r="E164" s="6"/>
      <c r="F164" s="210" t="s">
        <v>141</v>
      </c>
      <c r="G164" s="210"/>
    </row>
    <row r="165" spans="1:8" x14ac:dyDescent="0.25">
      <c r="A165" s="10"/>
      <c r="B165" s="11" t="s">
        <v>263</v>
      </c>
      <c r="C165" s="12">
        <v>5</v>
      </c>
      <c r="D165" s="13" t="s">
        <v>259</v>
      </c>
      <c r="E165" s="6">
        <v>605000</v>
      </c>
      <c r="F165" s="210" t="s">
        <v>141</v>
      </c>
      <c r="G165" s="210"/>
    </row>
    <row r="166" spans="1:8" x14ac:dyDescent="0.25">
      <c r="A166" s="10"/>
      <c r="B166" s="32" t="s">
        <v>1186</v>
      </c>
      <c r="C166" s="12"/>
      <c r="D166" s="13" t="s">
        <v>259</v>
      </c>
      <c r="E166" s="6"/>
      <c r="F166" s="210" t="s">
        <v>87</v>
      </c>
      <c r="G166" s="210" t="s">
        <v>87</v>
      </c>
      <c r="H166" t="s">
        <v>264</v>
      </c>
    </row>
    <row r="167" spans="1:8" ht="30" x14ac:dyDescent="0.25">
      <c r="A167" s="10"/>
      <c r="B167" s="32" t="s">
        <v>265</v>
      </c>
      <c r="C167" s="12"/>
      <c r="D167" s="13" t="s">
        <v>259</v>
      </c>
      <c r="E167" s="6"/>
      <c r="F167" s="210" t="s">
        <v>87</v>
      </c>
      <c r="G167" s="210" t="s">
        <v>141</v>
      </c>
    </row>
    <row r="168" spans="1:8" s="72" customFormat="1" ht="30" x14ac:dyDescent="0.25">
      <c r="A168" s="163"/>
      <c r="B168" s="168" t="s">
        <v>266</v>
      </c>
      <c r="C168" s="12"/>
      <c r="D168" s="13" t="s">
        <v>259</v>
      </c>
      <c r="E168" s="6"/>
      <c r="F168" s="212" t="s">
        <v>87</v>
      </c>
      <c r="G168" s="210" t="s">
        <v>267</v>
      </c>
    </row>
    <row r="169" spans="1:8" s="72" customFormat="1" ht="15.75" x14ac:dyDescent="0.25">
      <c r="A169" s="166"/>
      <c r="B169" s="167" t="s">
        <v>268</v>
      </c>
      <c r="C169" s="23">
        <v>2</v>
      </c>
      <c r="D169" s="34" t="s">
        <v>269</v>
      </c>
      <c r="E169" s="35" t="s">
        <v>270</v>
      </c>
      <c r="F169" s="212" t="s">
        <v>87</v>
      </c>
      <c r="G169" s="210"/>
      <c r="H169" s="72" t="s">
        <v>271</v>
      </c>
    </row>
    <row r="170" spans="1:8" s="72" customFormat="1" ht="15.75" x14ac:dyDescent="0.25">
      <c r="A170" s="166"/>
      <c r="B170" s="167" t="s">
        <v>272</v>
      </c>
      <c r="C170" s="23">
        <v>1</v>
      </c>
      <c r="D170" s="34" t="s">
        <v>269</v>
      </c>
      <c r="E170" s="35" t="s">
        <v>273</v>
      </c>
      <c r="F170" s="212" t="s">
        <v>87</v>
      </c>
      <c r="G170" s="210"/>
      <c r="H170" s="72" t="s">
        <v>271</v>
      </c>
    </row>
    <row r="171" spans="1:8" ht="15.75" x14ac:dyDescent="0.25">
      <c r="A171" s="22"/>
      <c r="B171" s="33" t="s">
        <v>275</v>
      </c>
      <c r="C171" s="23">
        <v>1</v>
      </c>
      <c r="D171" s="34" t="s">
        <v>269</v>
      </c>
      <c r="E171" s="35" t="s">
        <v>276</v>
      </c>
      <c r="F171" s="212" t="s">
        <v>87</v>
      </c>
      <c r="G171" s="210"/>
      <c r="H171" t="s">
        <v>271</v>
      </c>
    </row>
    <row r="172" spans="1:8" x14ac:dyDescent="0.25">
      <c r="A172" s="36"/>
      <c r="B172" s="37" t="s">
        <v>277</v>
      </c>
      <c r="C172" s="38">
        <v>2</v>
      </c>
      <c r="D172" s="39" t="s">
        <v>278</v>
      </c>
      <c r="E172" s="40" t="s">
        <v>279</v>
      </c>
      <c r="F172" s="210" t="s">
        <v>49</v>
      </c>
      <c r="G172" s="210" t="s">
        <v>280</v>
      </c>
    </row>
    <row r="173" spans="1:8" x14ac:dyDescent="0.25">
      <c r="A173" s="36"/>
      <c r="B173" s="37" t="s">
        <v>281</v>
      </c>
      <c r="C173" s="38">
        <v>1</v>
      </c>
      <c r="D173" s="39" t="s">
        <v>278</v>
      </c>
      <c r="E173" s="40" t="s">
        <v>282</v>
      </c>
      <c r="F173" s="210" t="s">
        <v>49</v>
      </c>
      <c r="G173" s="210" t="s">
        <v>283</v>
      </c>
    </row>
    <row r="174" spans="1:8" x14ac:dyDescent="0.25">
      <c r="A174" s="36"/>
      <c r="B174" s="41"/>
      <c r="C174" s="38"/>
      <c r="D174" s="39"/>
      <c r="E174" s="40"/>
      <c r="F174" s="210"/>
      <c r="G174" s="210" t="s">
        <v>284</v>
      </c>
    </row>
    <row r="175" spans="1:8" ht="60" x14ac:dyDescent="0.25">
      <c r="A175" s="36"/>
      <c r="B175" s="188" t="s">
        <v>288</v>
      </c>
      <c r="C175" s="199">
        <v>5</v>
      </c>
      <c r="D175" s="197" t="s">
        <v>285</v>
      </c>
      <c r="E175" s="28" t="s">
        <v>286</v>
      </c>
      <c r="F175" s="210" t="s">
        <v>49</v>
      </c>
      <c r="G175" s="210" t="s">
        <v>289</v>
      </c>
    </row>
    <row r="176" spans="1:8" x14ac:dyDescent="0.25">
      <c r="A176" s="36"/>
      <c r="B176" s="42" t="s">
        <v>290</v>
      </c>
      <c r="C176" s="199">
        <v>1</v>
      </c>
      <c r="D176" s="197" t="s">
        <v>278</v>
      </c>
      <c r="E176" s="28" t="s">
        <v>291</v>
      </c>
      <c r="F176" s="210" t="s">
        <v>49</v>
      </c>
      <c r="G176" s="210" t="s">
        <v>289</v>
      </c>
    </row>
    <row r="177" spans="1:7" x14ac:dyDescent="0.25">
      <c r="A177" s="36"/>
      <c r="B177" s="37" t="s">
        <v>292</v>
      </c>
      <c r="C177" s="199">
        <v>15</v>
      </c>
      <c r="D177" s="197" t="s">
        <v>278</v>
      </c>
      <c r="E177" s="28" t="s">
        <v>293</v>
      </c>
      <c r="F177" s="210" t="s">
        <v>49</v>
      </c>
      <c r="G177" s="210"/>
    </row>
    <row r="178" spans="1:7" x14ac:dyDescent="0.25">
      <c r="A178" s="10"/>
      <c r="B178" s="37" t="s">
        <v>294</v>
      </c>
      <c r="C178" s="38">
        <v>25</v>
      </c>
      <c r="D178" s="39" t="s">
        <v>285</v>
      </c>
      <c r="E178" s="40" t="s">
        <v>295</v>
      </c>
      <c r="F178" s="210" t="s">
        <v>49</v>
      </c>
      <c r="G178" s="210"/>
    </row>
    <row r="179" spans="1:7" x14ac:dyDescent="0.25">
      <c r="A179" s="10"/>
      <c r="B179" s="37" t="s">
        <v>296</v>
      </c>
      <c r="C179" s="38">
        <v>2</v>
      </c>
      <c r="D179" s="39" t="s">
        <v>285</v>
      </c>
      <c r="E179" s="40" t="s">
        <v>297</v>
      </c>
      <c r="F179" s="210" t="s">
        <v>49</v>
      </c>
      <c r="G179" s="210" t="s">
        <v>298</v>
      </c>
    </row>
    <row r="180" spans="1:7" x14ac:dyDescent="0.25">
      <c r="A180" s="10"/>
      <c r="B180" s="37" t="s">
        <v>1187</v>
      </c>
      <c r="C180" s="38">
        <v>1</v>
      </c>
      <c r="D180" s="39" t="s">
        <v>285</v>
      </c>
      <c r="E180" s="40" t="s">
        <v>299</v>
      </c>
      <c r="F180" s="210" t="s">
        <v>49</v>
      </c>
      <c r="G180" s="210" t="s">
        <v>300</v>
      </c>
    </row>
    <row r="181" spans="1:7" x14ac:dyDescent="0.25">
      <c r="A181" s="10"/>
      <c r="B181" s="37" t="s">
        <v>301</v>
      </c>
      <c r="C181" s="38">
        <v>1</v>
      </c>
      <c r="D181" s="39" t="s">
        <v>285</v>
      </c>
      <c r="E181" s="40"/>
      <c r="F181" s="210" t="s">
        <v>49</v>
      </c>
      <c r="G181" s="210" t="s">
        <v>300</v>
      </c>
    </row>
    <row r="182" spans="1:7" x14ac:dyDescent="0.25">
      <c r="A182" s="10"/>
      <c r="B182" s="37" t="s">
        <v>302</v>
      </c>
      <c r="C182" s="38">
        <v>3</v>
      </c>
      <c r="D182" s="39" t="s">
        <v>285</v>
      </c>
      <c r="E182" s="40" t="s">
        <v>303</v>
      </c>
      <c r="F182" s="210" t="s">
        <v>49</v>
      </c>
      <c r="G182" s="210"/>
    </row>
    <row r="183" spans="1:7" x14ac:dyDescent="0.25">
      <c r="A183" s="10"/>
      <c r="B183" s="37" t="s">
        <v>304</v>
      </c>
      <c r="C183" s="38">
        <v>1</v>
      </c>
      <c r="D183" s="39" t="s">
        <v>285</v>
      </c>
      <c r="E183" s="40" t="s">
        <v>303</v>
      </c>
      <c r="F183" s="210" t="s">
        <v>49</v>
      </c>
      <c r="G183" s="210"/>
    </row>
    <row r="184" spans="1:7" x14ac:dyDescent="0.25">
      <c r="A184" s="10"/>
      <c r="B184" s="37" t="s">
        <v>305</v>
      </c>
      <c r="C184" s="38">
        <v>1</v>
      </c>
      <c r="D184" s="39" t="s">
        <v>285</v>
      </c>
      <c r="E184" s="40" t="s">
        <v>303</v>
      </c>
      <c r="F184" s="210"/>
      <c r="G184" s="210"/>
    </row>
    <row r="185" spans="1:7" x14ac:dyDescent="0.25">
      <c r="A185" s="10"/>
      <c r="B185" s="37" t="s">
        <v>306</v>
      </c>
      <c r="C185" s="38">
        <v>1</v>
      </c>
      <c r="D185" s="39" t="s">
        <v>285</v>
      </c>
      <c r="E185" s="40" t="s">
        <v>303</v>
      </c>
      <c r="F185" s="210"/>
      <c r="G185" s="210"/>
    </row>
    <row r="186" spans="1:7" x14ac:dyDescent="0.25">
      <c r="A186" s="10"/>
      <c r="B186" s="37" t="s">
        <v>307</v>
      </c>
      <c r="C186" s="38">
        <v>1</v>
      </c>
      <c r="D186" s="39" t="s">
        <v>285</v>
      </c>
      <c r="E186" s="40" t="s">
        <v>303</v>
      </c>
      <c r="F186" s="210" t="s">
        <v>49</v>
      </c>
      <c r="G186" s="210"/>
    </row>
    <row r="187" spans="1:7" x14ac:dyDescent="0.25">
      <c r="A187" s="10"/>
      <c r="B187" s="37" t="s">
        <v>308</v>
      </c>
      <c r="C187" s="38">
        <v>2</v>
      </c>
      <c r="D187" s="39" t="s">
        <v>285</v>
      </c>
      <c r="E187" s="40" t="s">
        <v>303</v>
      </c>
      <c r="F187" s="210" t="s">
        <v>49</v>
      </c>
      <c r="G187" s="210"/>
    </row>
    <row r="188" spans="1:7" x14ac:dyDescent="0.25">
      <c r="A188" s="10"/>
      <c r="B188" s="37" t="s">
        <v>309</v>
      </c>
      <c r="C188" s="38">
        <v>2</v>
      </c>
      <c r="D188" s="39" t="s">
        <v>285</v>
      </c>
      <c r="E188" s="40" t="s">
        <v>303</v>
      </c>
      <c r="F188" s="210" t="s">
        <v>49</v>
      </c>
      <c r="G188" s="210"/>
    </row>
    <row r="189" spans="1:7" x14ac:dyDescent="0.25">
      <c r="A189" s="10"/>
      <c r="B189" s="37" t="s">
        <v>310</v>
      </c>
      <c r="C189" s="38">
        <v>1</v>
      </c>
      <c r="D189" s="39" t="s">
        <v>285</v>
      </c>
      <c r="E189" s="40" t="s">
        <v>303</v>
      </c>
      <c r="F189" s="210" t="s">
        <v>49</v>
      </c>
      <c r="G189" s="210"/>
    </row>
    <row r="190" spans="1:7" x14ac:dyDescent="0.25">
      <c r="A190" s="10"/>
      <c r="B190" s="37" t="s">
        <v>311</v>
      </c>
      <c r="C190" s="38">
        <v>1</v>
      </c>
      <c r="D190" s="39" t="s">
        <v>285</v>
      </c>
      <c r="E190" s="40" t="s">
        <v>303</v>
      </c>
      <c r="F190" s="210" t="s">
        <v>49</v>
      </c>
      <c r="G190" s="210"/>
    </row>
    <row r="191" spans="1:7" x14ac:dyDescent="0.25">
      <c r="A191" s="10"/>
      <c r="B191" s="37" t="s">
        <v>312</v>
      </c>
      <c r="C191" s="38">
        <v>1</v>
      </c>
      <c r="D191" s="39" t="s">
        <v>285</v>
      </c>
      <c r="E191" s="40" t="s">
        <v>303</v>
      </c>
      <c r="F191" s="210" t="s">
        <v>49</v>
      </c>
      <c r="G191" s="210"/>
    </row>
    <row r="192" spans="1:7" x14ac:dyDescent="0.25">
      <c r="A192" s="5" t="s">
        <v>313</v>
      </c>
      <c r="B192" s="189" t="s">
        <v>314</v>
      </c>
      <c r="C192" s="12">
        <v>1</v>
      </c>
      <c r="D192" s="43" t="s">
        <v>315</v>
      </c>
      <c r="E192" s="218">
        <v>4246265</v>
      </c>
      <c r="F192" s="68" t="s">
        <v>87</v>
      </c>
      <c r="G192" s="10" t="s">
        <v>1188</v>
      </c>
    </row>
    <row r="193" spans="1:7" x14ac:dyDescent="0.25">
      <c r="A193" s="5" t="s">
        <v>317</v>
      </c>
      <c r="B193" s="189" t="s">
        <v>318</v>
      </c>
      <c r="C193" s="12">
        <v>1</v>
      </c>
      <c r="D193" s="43" t="s">
        <v>315</v>
      </c>
      <c r="E193" s="218">
        <v>250000</v>
      </c>
      <c r="F193" s="68" t="s">
        <v>87</v>
      </c>
      <c r="G193" s="10" t="s">
        <v>316</v>
      </c>
    </row>
    <row r="194" spans="1:7" x14ac:dyDescent="0.25">
      <c r="A194" s="5" t="s">
        <v>319</v>
      </c>
      <c r="B194" s="189" t="s">
        <v>320</v>
      </c>
      <c r="C194" s="12">
        <v>1</v>
      </c>
      <c r="D194" s="43" t="s">
        <v>315</v>
      </c>
      <c r="E194" s="218">
        <v>1071603</v>
      </c>
      <c r="F194" s="68" t="s">
        <v>87</v>
      </c>
      <c r="G194" s="10" t="s">
        <v>316</v>
      </c>
    </row>
    <row r="195" spans="1:7" x14ac:dyDescent="0.25">
      <c r="A195" s="5" t="s">
        <v>321</v>
      </c>
      <c r="B195" s="189" t="s">
        <v>322</v>
      </c>
      <c r="C195" s="233">
        <v>1</v>
      </c>
      <c r="D195" s="219" t="s">
        <v>315</v>
      </c>
      <c r="E195" s="220">
        <v>4500000</v>
      </c>
      <c r="F195" s="68" t="s">
        <v>87</v>
      </c>
      <c r="G195" s="10" t="s">
        <v>323</v>
      </c>
    </row>
    <row r="196" spans="1:7" x14ac:dyDescent="0.25">
      <c r="A196" s="44"/>
      <c r="B196" s="190"/>
      <c r="C196" s="234"/>
      <c r="D196" s="221"/>
      <c r="E196" s="218"/>
    </row>
    <row r="197" spans="1:7" x14ac:dyDescent="0.25">
      <c r="A197" s="44" t="s">
        <v>324</v>
      </c>
      <c r="B197" s="189" t="s">
        <v>67</v>
      </c>
      <c r="C197" s="234">
        <v>1</v>
      </c>
      <c r="D197" s="221" t="s">
        <v>315</v>
      </c>
      <c r="E197" s="218">
        <v>2000000</v>
      </c>
      <c r="F197" s="68" t="s">
        <v>325</v>
      </c>
    </row>
    <row r="198" spans="1:7" ht="15.75" x14ac:dyDescent="0.25">
      <c r="A198" s="23"/>
      <c r="B198" s="11" t="s">
        <v>1189</v>
      </c>
      <c r="C198" s="235">
        <v>1</v>
      </c>
      <c r="D198" s="193" t="s">
        <v>326</v>
      </c>
      <c r="E198" s="19">
        <v>2988700</v>
      </c>
      <c r="F198" s="68" t="s">
        <v>87</v>
      </c>
      <c r="G198" s="10" t="s">
        <v>327</v>
      </c>
    </row>
    <row r="199" spans="1:7" ht="15.75" x14ac:dyDescent="0.25">
      <c r="A199" s="23"/>
      <c r="B199" s="25" t="s">
        <v>328</v>
      </c>
      <c r="C199" s="235">
        <v>1</v>
      </c>
      <c r="D199" s="193" t="s">
        <v>326</v>
      </c>
      <c r="E199" s="19">
        <v>600000</v>
      </c>
      <c r="F199" s="68" t="s">
        <v>87</v>
      </c>
      <c r="G199" s="10" t="s">
        <v>329</v>
      </c>
    </row>
    <row r="200" spans="1:7" s="72" customFormat="1" ht="15.75" x14ac:dyDescent="0.25">
      <c r="A200" s="167"/>
      <c r="B200" s="164" t="s">
        <v>1190</v>
      </c>
      <c r="C200" s="235">
        <v>1</v>
      </c>
      <c r="D200" s="193" t="s">
        <v>326</v>
      </c>
      <c r="E200" s="19">
        <v>4000000</v>
      </c>
      <c r="F200" s="68" t="s">
        <v>87</v>
      </c>
      <c r="G200" s="10" t="s">
        <v>141</v>
      </c>
    </row>
    <row r="201" spans="1:7" s="72" customFormat="1" ht="15.75" x14ac:dyDescent="0.25">
      <c r="A201" s="167"/>
      <c r="B201" s="164" t="s">
        <v>330</v>
      </c>
      <c r="C201" s="235">
        <v>1</v>
      </c>
      <c r="D201" s="193" t="s">
        <v>326</v>
      </c>
      <c r="E201" s="19">
        <v>1331000</v>
      </c>
      <c r="F201" s="68" t="s">
        <v>171</v>
      </c>
      <c r="G201" s="10"/>
    </row>
    <row r="202" spans="1:7" x14ac:dyDescent="0.25">
      <c r="B202" s="45" t="s">
        <v>331</v>
      </c>
      <c r="C202" s="200">
        <v>5</v>
      </c>
      <c r="D202" s="193" t="s">
        <v>326</v>
      </c>
      <c r="E202" s="222">
        <v>150000</v>
      </c>
      <c r="G202" s="223" t="s">
        <v>336</v>
      </c>
    </row>
    <row r="203" spans="1:7" x14ac:dyDescent="0.25">
      <c r="B203" s="45" t="s">
        <v>332</v>
      </c>
      <c r="C203" s="200">
        <v>1</v>
      </c>
      <c r="D203" s="193" t="s">
        <v>326</v>
      </c>
      <c r="E203" s="203">
        <v>30000</v>
      </c>
      <c r="G203" s="223" t="s">
        <v>337</v>
      </c>
    </row>
    <row r="204" spans="1:7" x14ac:dyDescent="0.25">
      <c r="B204" s="45" t="s">
        <v>333</v>
      </c>
      <c r="C204" s="200">
        <v>1</v>
      </c>
      <c r="D204" s="193" t="s">
        <v>326</v>
      </c>
      <c r="E204" s="222">
        <v>100000</v>
      </c>
    </row>
    <row r="205" spans="1:7" x14ac:dyDescent="0.25">
      <c r="B205" s="45" t="s">
        <v>334</v>
      </c>
      <c r="C205" s="200">
        <v>1</v>
      </c>
      <c r="D205" s="193" t="s">
        <v>326</v>
      </c>
      <c r="E205" s="222">
        <v>150000</v>
      </c>
    </row>
    <row r="206" spans="1:7" x14ac:dyDescent="0.25">
      <c r="B206" s="45" t="s">
        <v>335</v>
      </c>
      <c r="C206" s="200">
        <v>2</v>
      </c>
      <c r="D206" s="193" t="s">
        <v>326</v>
      </c>
      <c r="E206" s="222">
        <v>2000000</v>
      </c>
    </row>
    <row r="207" spans="1:7" x14ac:dyDescent="0.25">
      <c r="A207" s="9" t="s">
        <v>17</v>
      </c>
      <c r="B207" s="60" t="s">
        <v>338</v>
      </c>
      <c r="C207" s="198">
        <v>1</v>
      </c>
      <c r="D207" s="194" t="s">
        <v>339</v>
      </c>
      <c r="E207" s="6">
        <v>300000</v>
      </c>
    </row>
    <row r="208" spans="1:7" ht="15.75" x14ac:dyDescent="0.25">
      <c r="A208" s="22"/>
      <c r="B208" s="46" t="s">
        <v>340</v>
      </c>
      <c r="C208" s="22">
        <v>2</v>
      </c>
      <c r="D208" s="47" t="s">
        <v>339</v>
      </c>
      <c r="E208" s="26">
        <v>2250000</v>
      </c>
    </row>
    <row r="209" spans="1:17" x14ac:dyDescent="0.25">
      <c r="A209" s="60" t="s">
        <v>389</v>
      </c>
      <c r="B209" s="61" t="s">
        <v>390</v>
      </c>
      <c r="C209" s="199">
        <v>3</v>
      </c>
      <c r="D209" s="195" t="s">
        <v>391</v>
      </c>
      <c r="E209" s="224">
        <v>390951</v>
      </c>
      <c r="F209" s="225">
        <f>C209*E209</f>
        <v>1172853</v>
      </c>
      <c r="G209" s="210" t="s">
        <v>392</v>
      </c>
      <c r="H209" s="7"/>
    </row>
    <row r="210" spans="1:17" x14ac:dyDescent="0.25">
      <c r="A210" s="60" t="s">
        <v>393</v>
      </c>
      <c r="B210" s="61" t="s">
        <v>394</v>
      </c>
      <c r="C210" s="199">
        <v>2</v>
      </c>
      <c r="D210" s="195" t="s">
        <v>391</v>
      </c>
      <c r="E210" s="224">
        <v>80000</v>
      </c>
      <c r="F210" s="225">
        <f t="shared" ref="F210:F232" si="0">C210*E210</f>
        <v>160000</v>
      </c>
      <c r="G210" s="210" t="s">
        <v>392</v>
      </c>
      <c r="H210" s="7"/>
    </row>
    <row r="211" spans="1:17" x14ac:dyDescent="0.25">
      <c r="A211" s="60" t="s">
        <v>395</v>
      </c>
      <c r="B211" s="63" t="s">
        <v>396</v>
      </c>
      <c r="C211" s="199">
        <v>1</v>
      </c>
      <c r="D211" s="195" t="s">
        <v>391</v>
      </c>
      <c r="E211" s="224">
        <v>130317</v>
      </c>
      <c r="F211" s="225">
        <f t="shared" si="0"/>
        <v>130317</v>
      </c>
      <c r="G211" s="210" t="s">
        <v>141</v>
      </c>
      <c r="H211" s="64" t="s">
        <v>397</v>
      </c>
    </row>
    <row r="212" spans="1:17" x14ac:dyDescent="0.25">
      <c r="A212" s="60" t="s">
        <v>398</v>
      </c>
      <c r="B212" s="63" t="s">
        <v>399</v>
      </c>
      <c r="C212" s="199">
        <v>1</v>
      </c>
      <c r="D212" s="195" t="s">
        <v>391</v>
      </c>
      <c r="E212" s="224">
        <v>130317</v>
      </c>
      <c r="F212" s="225">
        <f t="shared" si="0"/>
        <v>130317</v>
      </c>
      <c r="G212" s="210" t="s">
        <v>141</v>
      </c>
      <c r="H212" s="7"/>
    </row>
    <row r="213" spans="1:17" x14ac:dyDescent="0.25">
      <c r="A213" s="60" t="s">
        <v>400</v>
      </c>
      <c r="B213" s="62" t="s">
        <v>175</v>
      </c>
      <c r="C213" s="199">
        <v>1</v>
      </c>
      <c r="D213" s="195" t="s">
        <v>401</v>
      </c>
      <c r="E213" s="224">
        <v>720000</v>
      </c>
      <c r="F213" s="225">
        <f t="shared" si="0"/>
        <v>720000</v>
      </c>
      <c r="G213" s="210" t="s">
        <v>87</v>
      </c>
      <c r="H213" s="7" t="s">
        <v>402</v>
      </c>
    </row>
    <row r="214" spans="1:17" x14ac:dyDescent="0.25">
      <c r="A214" s="60" t="s">
        <v>403</v>
      </c>
      <c r="B214" s="65" t="s">
        <v>1198</v>
      </c>
      <c r="C214" s="198">
        <v>1</v>
      </c>
      <c r="D214" s="193" t="s">
        <v>404</v>
      </c>
      <c r="E214" s="226">
        <v>500000</v>
      </c>
      <c r="F214" s="225">
        <f t="shared" si="0"/>
        <v>500000</v>
      </c>
      <c r="G214" s="210" t="s">
        <v>87</v>
      </c>
      <c r="H214" s="64" t="s">
        <v>405</v>
      </c>
    </row>
    <row r="215" spans="1:17" s="72" customFormat="1" x14ac:dyDescent="0.25">
      <c r="A215" s="169" t="s">
        <v>406</v>
      </c>
      <c r="B215" s="170" t="s">
        <v>407</v>
      </c>
      <c r="C215" s="199">
        <v>1</v>
      </c>
      <c r="D215" s="195" t="s">
        <v>404</v>
      </c>
      <c r="E215" s="224">
        <v>217800</v>
      </c>
      <c r="F215" s="225">
        <f t="shared" si="0"/>
        <v>217800</v>
      </c>
      <c r="G215" s="210" t="s">
        <v>141</v>
      </c>
      <c r="H215" s="162" t="s">
        <v>408</v>
      </c>
    </row>
    <row r="216" spans="1:17" x14ac:dyDescent="0.25">
      <c r="A216" s="60" t="s">
        <v>409</v>
      </c>
      <c r="B216" s="62" t="s">
        <v>410</v>
      </c>
      <c r="C216" s="236">
        <v>2</v>
      </c>
      <c r="D216" s="195" t="s">
        <v>411</v>
      </c>
      <c r="E216" s="224">
        <v>4000000</v>
      </c>
      <c r="F216" s="225">
        <f t="shared" si="0"/>
        <v>8000000</v>
      </c>
      <c r="G216" s="210" t="s">
        <v>87</v>
      </c>
      <c r="H216" s="15" t="s">
        <v>1191</v>
      </c>
    </row>
    <row r="217" spans="1:17" x14ac:dyDescent="0.25">
      <c r="A217" s="66"/>
      <c r="B217" s="67" t="s">
        <v>413</v>
      </c>
      <c r="C217" s="235">
        <v>1</v>
      </c>
      <c r="D217" s="13" t="s">
        <v>412</v>
      </c>
      <c r="E217" s="227">
        <v>14641000</v>
      </c>
      <c r="F217" s="225">
        <f t="shared" si="0"/>
        <v>14641000</v>
      </c>
      <c r="G217" s="210" t="s">
        <v>87</v>
      </c>
      <c r="H217" s="7" t="s">
        <v>87</v>
      </c>
      <c r="I217" s="68"/>
      <c r="J217" s="68"/>
    </row>
    <row r="218" spans="1:17" x14ac:dyDescent="0.25">
      <c r="A218" s="66"/>
      <c r="B218" s="67" t="s">
        <v>414</v>
      </c>
      <c r="C218" s="235">
        <v>1</v>
      </c>
      <c r="D218" s="13" t="s">
        <v>412</v>
      </c>
      <c r="E218" s="227">
        <v>2057000</v>
      </c>
      <c r="F218" s="225">
        <f t="shared" si="0"/>
        <v>2057000</v>
      </c>
      <c r="G218" s="210" t="s">
        <v>87</v>
      </c>
      <c r="H218" s="7" t="s">
        <v>87</v>
      </c>
      <c r="I218" s="68"/>
      <c r="J218" s="68"/>
    </row>
    <row r="219" spans="1:17" s="72" customFormat="1" x14ac:dyDescent="0.25">
      <c r="A219" s="163"/>
      <c r="B219" s="164" t="s">
        <v>415</v>
      </c>
      <c r="C219" s="237">
        <v>2</v>
      </c>
      <c r="D219" s="13" t="s">
        <v>412</v>
      </c>
      <c r="E219" s="227">
        <v>483000</v>
      </c>
      <c r="F219" s="225">
        <f t="shared" si="0"/>
        <v>966000</v>
      </c>
      <c r="G219" s="210" t="s">
        <v>87</v>
      </c>
      <c r="H219" s="162" t="s">
        <v>87</v>
      </c>
    </row>
    <row r="220" spans="1:17" s="72" customFormat="1" x14ac:dyDescent="0.25">
      <c r="A220" s="163"/>
      <c r="B220" s="164" t="s">
        <v>416</v>
      </c>
      <c r="C220" s="235">
        <v>1</v>
      </c>
      <c r="D220" s="13" t="s">
        <v>412</v>
      </c>
      <c r="E220" s="227">
        <v>219900</v>
      </c>
      <c r="F220" s="225">
        <f t="shared" si="0"/>
        <v>219900</v>
      </c>
      <c r="G220" s="210" t="s">
        <v>87</v>
      </c>
      <c r="H220" s="162" t="s">
        <v>87</v>
      </c>
    </row>
    <row r="221" spans="1:17" x14ac:dyDescent="0.25">
      <c r="A221" s="66"/>
      <c r="B221" s="67" t="s">
        <v>417</v>
      </c>
      <c r="C221" s="235">
        <v>1</v>
      </c>
      <c r="D221" s="13" t="s">
        <v>412</v>
      </c>
      <c r="E221" s="227">
        <v>4455000</v>
      </c>
      <c r="F221" s="225">
        <f t="shared" si="0"/>
        <v>4455000</v>
      </c>
      <c r="G221" s="210" t="s">
        <v>87</v>
      </c>
      <c r="H221" s="7" t="s">
        <v>87</v>
      </c>
      <c r="I221" s="68"/>
      <c r="J221" s="68"/>
    </row>
    <row r="222" spans="1:17" x14ac:dyDescent="0.25">
      <c r="A222" s="66"/>
      <c r="B222" s="67" t="s">
        <v>418</v>
      </c>
      <c r="C222" s="235">
        <v>1</v>
      </c>
      <c r="D222" s="13" t="s">
        <v>412</v>
      </c>
      <c r="E222" s="227">
        <v>847000</v>
      </c>
      <c r="F222" s="225">
        <f t="shared" si="0"/>
        <v>847000</v>
      </c>
      <c r="G222" s="210" t="s">
        <v>87</v>
      </c>
      <c r="H222" s="7" t="s">
        <v>87</v>
      </c>
      <c r="I222" s="68"/>
      <c r="J222" s="68"/>
    </row>
    <row r="223" spans="1:17" x14ac:dyDescent="0.25">
      <c r="A223" s="66"/>
      <c r="B223" s="67" t="s">
        <v>419</v>
      </c>
      <c r="C223" s="235">
        <v>1</v>
      </c>
      <c r="D223" s="13" t="s">
        <v>412</v>
      </c>
      <c r="E223" s="227">
        <v>3187140</v>
      </c>
      <c r="F223" s="225">
        <f t="shared" si="0"/>
        <v>3187140</v>
      </c>
      <c r="G223" s="210" t="s">
        <v>87</v>
      </c>
      <c r="H223" s="7" t="s">
        <v>420</v>
      </c>
      <c r="I223" s="68"/>
      <c r="J223" s="68"/>
    </row>
    <row r="224" spans="1:17" x14ac:dyDescent="0.25">
      <c r="A224" s="66"/>
      <c r="B224" s="67" t="s">
        <v>421</v>
      </c>
      <c r="C224" s="235">
        <v>1</v>
      </c>
      <c r="D224" s="13" t="s">
        <v>412</v>
      </c>
      <c r="E224" s="227">
        <v>400000</v>
      </c>
      <c r="F224" s="225">
        <f t="shared" si="0"/>
        <v>400000</v>
      </c>
      <c r="G224" s="210" t="s">
        <v>87</v>
      </c>
      <c r="H224" s="7"/>
      <c r="I224" s="68"/>
      <c r="J224" s="68"/>
      <c r="Q224" s="56"/>
    </row>
    <row r="225" spans="1:10" x14ac:dyDescent="0.25">
      <c r="A225" s="66"/>
      <c r="B225" s="67" t="s">
        <v>422</v>
      </c>
      <c r="C225" s="235">
        <v>1</v>
      </c>
      <c r="D225" s="13" t="s">
        <v>412</v>
      </c>
      <c r="E225" s="227">
        <v>407000</v>
      </c>
      <c r="F225" s="225">
        <f t="shared" si="0"/>
        <v>407000</v>
      </c>
      <c r="G225" s="210" t="s">
        <v>87</v>
      </c>
      <c r="H225" s="7" t="s">
        <v>87</v>
      </c>
      <c r="I225" s="68"/>
      <c r="J225" s="68"/>
    </row>
    <row r="226" spans="1:10" x14ac:dyDescent="0.25">
      <c r="A226" s="66"/>
      <c r="B226" s="67" t="s">
        <v>423</v>
      </c>
      <c r="C226" s="237">
        <v>15</v>
      </c>
      <c r="D226" s="13" t="s">
        <v>412</v>
      </c>
      <c r="E226" s="228">
        <v>40000</v>
      </c>
      <c r="F226" s="225">
        <f t="shared" si="0"/>
        <v>600000</v>
      </c>
      <c r="G226" s="210" t="s">
        <v>87</v>
      </c>
      <c r="H226" s="7" t="s">
        <v>87</v>
      </c>
      <c r="I226" s="68"/>
      <c r="J226" s="68"/>
    </row>
    <row r="227" spans="1:10" x14ac:dyDescent="0.25">
      <c r="A227" s="66"/>
      <c r="B227" s="67" t="s">
        <v>1199</v>
      </c>
      <c r="C227" s="237">
        <v>2</v>
      </c>
      <c r="D227" s="13" t="s">
        <v>412</v>
      </c>
      <c r="E227" s="227">
        <v>786500</v>
      </c>
      <c r="F227" s="225">
        <f t="shared" si="0"/>
        <v>1573000</v>
      </c>
      <c r="G227" s="210" t="s">
        <v>87</v>
      </c>
      <c r="H227" s="7" t="s">
        <v>87</v>
      </c>
      <c r="I227" s="68"/>
      <c r="J227" s="68"/>
    </row>
    <row r="228" spans="1:10" x14ac:dyDescent="0.25">
      <c r="A228" s="66"/>
      <c r="B228" s="67" t="s">
        <v>424</v>
      </c>
      <c r="C228" s="237">
        <v>2</v>
      </c>
      <c r="D228" s="13" t="s">
        <v>412</v>
      </c>
      <c r="E228" s="227">
        <v>885000</v>
      </c>
      <c r="F228" s="225">
        <f t="shared" si="0"/>
        <v>1770000</v>
      </c>
      <c r="G228" s="210" t="s">
        <v>87</v>
      </c>
      <c r="H228" s="7" t="s">
        <v>87</v>
      </c>
      <c r="I228" s="68"/>
      <c r="J228" s="68"/>
    </row>
    <row r="229" spans="1:10" x14ac:dyDescent="0.25">
      <c r="A229" s="66"/>
      <c r="B229" s="67" t="s">
        <v>425</v>
      </c>
      <c r="C229" s="235">
        <v>1</v>
      </c>
      <c r="D229" s="13" t="s">
        <v>412</v>
      </c>
      <c r="E229" s="227">
        <v>85550</v>
      </c>
      <c r="F229" s="225">
        <f t="shared" si="0"/>
        <v>85550</v>
      </c>
      <c r="G229" s="210" t="s">
        <v>87</v>
      </c>
      <c r="H229" s="7" t="s">
        <v>87</v>
      </c>
      <c r="I229" s="68"/>
      <c r="J229" s="68"/>
    </row>
    <row r="230" spans="1:10" x14ac:dyDescent="0.25">
      <c r="A230" s="66"/>
      <c r="B230" s="67" t="s">
        <v>1200</v>
      </c>
      <c r="C230" s="237">
        <v>7</v>
      </c>
      <c r="D230" s="13" t="s">
        <v>412</v>
      </c>
      <c r="E230" s="227">
        <v>395307</v>
      </c>
      <c r="F230" s="225">
        <f t="shared" si="0"/>
        <v>2767149</v>
      </c>
      <c r="G230" s="210" t="s">
        <v>87</v>
      </c>
      <c r="H230" s="7" t="s">
        <v>87</v>
      </c>
      <c r="I230" s="68"/>
      <c r="J230" s="68"/>
    </row>
    <row r="231" spans="1:10" x14ac:dyDescent="0.25">
      <c r="A231" s="66"/>
      <c r="B231" s="69" t="s">
        <v>426</v>
      </c>
      <c r="C231" s="238">
        <v>2</v>
      </c>
      <c r="D231" s="13" t="s">
        <v>412</v>
      </c>
      <c r="E231" s="229">
        <v>100000</v>
      </c>
      <c r="F231" s="225">
        <f t="shared" si="0"/>
        <v>200000</v>
      </c>
      <c r="G231" s="210" t="s">
        <v>87</v>
      </c>
      <c r="H231" s="64" t="s">
        <v>141</v>
      </c>
    </row>
    <row r="232" spans="1:10" x14ac:dyDescent="0.25">
      <c r="A232" s="66"/>
      <c r="B232" s="70" t="s">
        <v>427</v>
      </c>
      <c r="C232" s="238">
        <v>3</v>
      </c>
      <c r="D232" s="13" t="s">
        <v>412</v>
      </c>
      <c r="E232" s="229">
        <v>800000</v>
      </c>
      <c r="F232" s="224">
        <f t="shared" si="0"/>
        <v>2400000</v>
      </c>
      <c r="G232" s="210"/>
      <c r="H232" s="71" t="s">
        <v>303</v>
      </c>
      <c r="I232" t="s">
        <v>428</v>
      </c>
      <c r="J232" t="s">
        <v>428</v>
      </c>
    </row>
    <row r="233" spans="1:10" x14ac:dyDescent="0.25">
      <c r="A233" s="66"/>
      <c r="B233" s="70" t="s">
        <v>429</v>
      </c>
      <c r="C233" s="238">
        <v>3</v>
      </c>
      <c r="D233" s="13" t="s">
        <v>412</v>
      </c>
      <c r="E233" s="229"/>
      <c r="F233" s="224"/>
      <c r="G233" s="210"/>
      <c r="H233" s="71"/>
    </row>
    <row r="234" spans="1:10" x14ac:dyDescent="0.25">
      <c r="A234" s="66"/>
      <c r="B234" s="70" t="s">
        <v>430</v>
      </c>
      <c r="C234" s="238">
        <v>3</v>
      </c>
      <c r="D234" s="13" t="s">
        <v>412</v>
      </c>
      <c r="E234" s="229"/>
      <c r="F234" s="224"/>
      <c r="G234" s="210"/>
      <c r="H234" s="71"/>
    </row>
    <row r="235" spans="1:10" x14ac:dyDescent="0.25">
      <c r="A235" s="66"/>
      <c r="B235" s="70" t="s">
        <v>431</v>
      </c>
      <c r="C235" s="238">
        <v>10</v>
      </c>
      <c r="D235" s="13" t="s">
        <v>412</v>
      </c>
      <c r="E235" s="229"/>
      <c r="F235" s="224"/>
      <c r="G235" s="224"/>
      <c r="H235" s="71"/>
      <c r="I235" s="71"/>
    </row>
    <row r="236" spans="1:10" s="72" customFormat="1" ht="15.75" x14ac:dyDescent="0.25">
      <c r="A236" s="48" t="s">
        <v>341</v>
      </c>
      <c r="B236" s="173" t="s">
        <v>146</v>
      </c>
      <c r="C236" s="201">
        <v>1</v>
      </c>
      <c r="D236" s="58" t="s">
        <v>342</v>
      </c>
      <c r="E236" s="50">
        <v>3370000</v>
      </c>
      <c r="F236" s="22"/>
      <c r="G236" s="22" t="s">
        <v>343</v>
      </c>
      <c r="H236" s="171">
        <v>43818</v>
      </c>
    </row>
    <row r="237" spans="1:10" s="72" customFormat="1" ht="15.75" x14ac:dyDescent="0.25">
      <c r="A237" s="48" t="s">
        <v>344</v>
      </c>
      <c r="B237" s="173" t="s">
        <v>345</v>
      </c>
      <c r="C237" s="201">
        <v>1</v>
      </c>
      <c r="D237" s="58" t="s">
        <v>346</v>
      </c>
      <c r="E237" s="50">
        <v>500000</v>
      </c>
      <c r="F237" s="22"/>
      <c r="G237" s="22"/>
    </row>
    <row r="238" spans="1:10" ht="15.75" x14ac:dyDescent="0.25">
      <c r="A238" s="49" t="s">
        <v>347</v>
      </c>
      <c r="B238" s="191" t="s">
        <v>348</v>
      </c>
      <c r="C238" s="201">
        <v>1</v>
      </c>
      <c r="D238" s="58" t="s">
        <v>349</v>
      </c>
      <c r="E238" s="50">
        <v>1300000</v>
      </c>
      <c r="F238" s="22"/>
      <c r="G238" s="22"/>
    </row>
    <row r="239" spans="1:10" ht="15.75" x14ac:dyDescent="0.25">
      <c r="A239" s="49" t="s">
        <v>350</v>
      </c>
      <c r="B239" s="191" t="s">
        <v>351</v>
      </c>
      <c r="C239" s="201">
        <v>13</v>
      </c>
      <c r="D239" s="58" t="s">
        <v>352</v>
      </c>
      <c r="E239" s="50">
        <v>4404400</v>
      </c>
      <c r="F239" s="22"/>
      <c r="G239" s="22"/>
    </row>
    <row r="240" spans="1:10" ht="15.75" x14ac:dyDescent="0.25">
      <c r="A240" s="49" t="s">
        <v>353</v>
      </c>
      <c r="B240" s="191" t="s">
        <v>354</v>
      </c>
      <c r="C240" s="201">
        <v>1</v>
      </c>
      <c r="D240" s="58" t="s">
        <v>352</v>
      </c>
      <c r="E240" s="50">
        <v>100000</v>
      </c>
      <c r="F240" s="22"/>
      <c r="G240" s="22"/>
    </row>
    <row r="241" spans="1:7" s="72" customFormat="1" ht="15.75" x14ac:dyDescent="0.25">
      <c r="A241" s="166"/>
      <c r="B241" s="172" t="s">
        <v>355</v>
      </c>
      <c r="C241" s="54">
        <v>1</v>
      </c>
      <c r="D241" s="53" t="s">
        <v>356</v>
      </c>
      <c r="E241" s="50">
        <v>605000</v>
      </c>
      <c r="F241" s="22"/>
      <c r="G241" s="22"/>
    </row>
    <row r="242" spans="1:7" ht="15.75" x14ac:dyDescent="0.25">
      <c r="A242" s="51"/>
      <c r="B242" s="55" t="s">
        <v>357</v>
      </c>
      <c r="C242" s="54">
        <v>1</v>
      </c>
      <c r="D242" s="53" t="s">
        <v>356</v>
      </c>
      <c r="E242" s="50">
        <v>799955.2</v>
      </c>
      <c r="F242" s="58" t="s">
        <v>358</v>
      </c>
      <c r="G242" s="22"/>
    </row>
    <row r="243" spans="1:7" ht="15.75" x14ac:dyDescent="0.25">
      <c r="A243" s="51"/>
      <c r="B243" s="55" t="s">
        <v>359</v>
      </c>
      <c r="C243" s="54">
        <v>1</v>
      </c>
      <c r="D243" s="53" t="s">
        <v>356</v>
      </c>
      <c r="E243" s="50">
        <v>74995.8</v>
      </c>
      <c r="F243" s="58" t="s">
        <v>358</v>
      </c>
      <c r="G243" s="22"/>
    </row>
    <row r="244" spans="1:7" ht="15.75" x14ac:dyDescent="0.25">
      <c r="A244" s="51"/>
      <c r="B244" s="55" t="s">
        <v>359</v>
      </c>
      <c r="C244" s="54">
        <v>1</v>
      </c>
      <c r="D244" s="53" t="s">
        <v>356</v>
      </c>
      <c r="E244" s="50">
        <v>74995.8</v>
      </c>
      <c r="F244" s="58" t="s">
        <v>358</v>
      </c>
      <c r="G244" s="22"/>
    </row>
    <row r="245" spans="1:7" ht="15.75" x14ac:dyDescent="0.25">
      <c r="A245" s="51"/>
      <c r="B245" s="55" t="s">
        <v>44</v>
      </c>
      <c r="C245" s="54">
        <v>1</v>
      </c>
      <c r="D245" s="53" t="s">
        <v>356</v>
      </c>
      <c r="E245" s="50">
        <v>350000</v>
      </c>
      <c r="F245" s="58" t="s">
        <v>358</v>
      </c>
      <c r="G245" s="22"/>
    </row>
    <row r="246" spans="1:7" s="72" customFormat="1" ht="15.75" x14ac:dyDescent="0.25">
      <c r="A246" s="166"/>
      <c r="B246" s="172" t="s">
        <v>360</v>
      </c>
      <c r="C246" s="54">
        <v>1</v>
      </c>
      <c r="D246" s="53" t="s">
        <v>356</v>
      </c>
      <c r="E246" s="50">
        <v>1210000</v>
      </c>
      <c r="F246" s="58" t="s">
        <v>358</v>
      </c>
      <c r="G246" s="22" t="s">
        <v>1192</v>
      </c>
    </row>
    <row r="247" spans="1:7" ht="15.75" x14ac:dyDescent="0.25">
      <c r="A247" s="51"/>
      <c r="B247" s="53" t="s">
        <v>361</v>
      </c>
      <c r="C247" s="54">
        <v>4</v>
      </c>
      <c r="D247" s="53" t="s">
        <v>356</v>
      </c>
      <c r="E247" s="50">
        <v>242000</v>
      </c>
      <c r="F247" s="22"/>
      <c r="G247" s="22"/>
    </row>
    <row r="248" spans="1:7" ht="15.75" x14ac:dyDescent="0.25">
      <c r="A248" s="49" t="s">
        <v>362</v>
      </c>
      <c r="B248" s="191" t="s">
        <v>363</v>
      </c>
      <c r="C248" s="201">
        <v>8</v>
      </c>
      <c r="D248" s="58" t="s">
        <v>364</v>
      </c>
      <c r="E248" s="50">
        <v>1161600</v>
      </c>
      <c r="F248" s="22"/>
      <c r="G248" s="22"/>
    </row>
    <row r="249" spans="1:7" s="72" customFormat="1" ht="15.75" x14ac:dyDescent="0.25">
      <c r="A249" s="174" t="s">
        <v>365</v>
      </c>
      <c r="B249" s="173" t="s">
        <v>366</v>
      </c>
      <c r="C249" s="201">
        <v>1</v>
      </c>
      <c r="D249" s="58" t="s">
        <v>367</v>
      </c>
      <c r="E249" s="50">
        <v>1000000</v>
      </c>
      <c r="F249" s="22"/>
      <c r="G249" s="22" t="s">
        <v>1193</v>
      </c>
    </row>
    <row r="250" spans="1:7" ht="15.75" x14ac:dyDescent="0.25">
      <c r="A250" s="51"/>
      <c r="B250" s="55" t="s">
        <v>369</v>
      </c>
      <c r="C250" s="54">
        <v>1</v>
      </c>
      <c r="D250" s="53" t="s">
        <v>368</v>
      </c>
      <c r="E250" s="50">
        <v>907500</v>
      </c>
      <c r="F250" s="22"/>
      <c r="G250" s="22"/>
    </row>
    <row r="251" spans="1:7" ht="15.75" x14ac:dyDescent="0.25">
      <c r="A251" s="51"/>
      <c r="B251" s="55" t="s">
        <v>370</v>
      </c>
      <c r="C251" s="54">
        <v>2</v>
      </c>
      <c r="D251" s="53" t="s">
        <v>368</v>
      </c>
      <c r="E251" s="50">
        <v>580800</v>
      </c>
      <c r="F251" s="22"/>
      <c r="G251" s="22"/>
    </row>
    <row r="252" spans="1:7" ht="15.75" x14ac:dyDescent="0.25">
      <c r="A252" s="52" t="s">
        <v>372</v>
      </c>
      <c r="B252" s="58" t="s">
        <v>373</v>
      </c>
      <c r="C252" s="201">
        <v>1</v>
      </c>
      <c r="D252" s="58" t="s">
        <v>371</v>
      </c>
      <c r="E252" s="50">
        <v>900000</v>
      </c>
      <c r="F252" s="22"/>
      <c r="G252" s="22"/>
    </row>
    <row r="253" spans="1:7" ht="15.75" x14ac:dyDescent="0.25">
      <c r="A253" s="49" t="s">
        <v>374</v>
      </c>
      <c r="B253" s="192" t="s">
        <v>375</v>
      </c>
      <c r="C253" s="201">
        <v>1</v>
      </c>
      <c r="D253" s="58" t="s">
        <v>376</v>
      </c>
      <c r="E253" s="50">
        <v>205700</v>
      </c>
      <c r="F253" s="22">
        <v>300000</v>
      </c>
      <c r="G253" s="22"/>
    </row>
    <row r="254" spans="1:7" ht="15.75" x14ac:dyDescent="0.25">
      <c r="A254" s="49" t="s">
        <v>377</v>
      </c>
      <c r="B254" s="192" t="s">
        <v>378</v>
      </c>
      <c r="C254" s="201">
        <v>1</v>
      </c>
      <c r="D254" s="58" t="s">
        <v>376</v>
      </c>
      <c r="E254" s="50">
        <v>121000</v>
      </c>
      <c r="F254" s="22"/>
      <c r="G254" s="22"/>
    </row>
    <row r="255" spans="1:7" ht="15.75" x14ac:dyDescent="0.25">
      <c r="A255" s="51"/>
      <c r="B255" s="57" t="s">
        <v>296</v>
      </c>
      <c r="C255" s="54">
        <v>2</v>
      </c>
      <c r="D255" s="53" t="s">
        <v>379</v>
      </c>
      <c r="E255" s="50">
        <v>65340</v>
      </c>
      <c r="F255" s="58" t="s">
        <v>358</v>
      </c>
      <c r="G255" s="22"/>
    </row>
    <row r="256" spans="1:7" ht="15.75" x14ac:dyDescent="0.25">
      <c r="A256" s="51"/>
      <c r="B256" s="57" t="s">
        <v>380</v>
      </c>
      <c r="C256" s="54">
        <v>1</v>
      </c>
      <c r="D256" s="53" t="s">
        <v>379</v>
      </c>
      <c r="E256" s="50">
        <v>181500</v>
      </c>
      <c r="F256" s="58" t="s">
        <v>358</v>
      </c>
      <c r="G256" s="22"/>
    </row>
    <row r="257" spans="1:7" ht="15.75" x14ac:dyDescent="0.25">
      <c r="A257" s="51"/>
      <c r="B257" s="55" t="s">
        <v>381</v>
      </c>
      <c r="C257" s="54">
        <v>1</v>
      </c>
      <c r="D257" s="53" t="s">
        <v>379</v>
      </c>
      <c r="E257" s="50">
        <v>60500</v>
      </c>
      <c r="F257" s="58" t="s">
        <v>358</v>
      </c>
      <c r="G257" s="22"/>
    </row>
    <row r="258" spans="1:7" ht="15.75" x14ac:dyDescent="0.25">
      <c r="A258" s="51"/>
      <c r="B258" s="55" t="s">
        <v>382</v>
      </c>
      <c r="C258" s="54">
        <v>1</v>
      </c>
      <c r="D258" s="53" t="s">
        <v>379</v>
      </c>
      <c r="E258" s="50">
        <v>60500</v>
      </c>
      <c r="F258" s="58" t="s">
        <v>358</v>
      </c>
      <c r="G258" s="22"/>
    </row>
    <row r="259" spans="1:7" s="72" customFormat="1" ht="15.75" x14ac:dyDescent="0.25">
      <c r="A259" s="166"/>
      <c r="B259" s="172" t="s">
        <v>383</v>
      </c>
      <c r="C259" s="54">
        <v>1</v>
      </c>
      <c r="D259" s="53" t="s">
        <v>379</v>
      </c>
      <c r="E259" s="50">
        <v>786500</v>
      </c>
      <c r="F259" s="22"/>
      <c r="G259" s="22"/>
    </row>
    <row r="260" spans="1:7" s="72" customFormat="1" ht="15.75" x14ac:dyDescent="0.25">
      <c r="A260" s="166"/>
      <c r="B260" s="172" t="s">
        <v>384</v>
      </c>
      <c r="C260" s="54">
        <v>2</v>
      </c>
      <c r="D260" s="53" t="s">
        <v>379</v>
      </c>
      <c r="E260" s="50">
        <v>242000</v>
      </c>
      <c r="F260" s="230" t="s">
        <v>358</v>
      </c>
      <c r="G260" s="22"/>
    </row>
    <row r="261" spans="1:7" ht="15.75" x14ac:dyDescent="0.25">
      <c r="A261" s="51"/>
      <c r="B261" s="53" t="s">
        <v>385</v>
      </c>
      <c r="C261" s="54">
        <v>1</v>
      </c>
      <c r="D261" s="53" t="s">
        <v>379</v>
      </c>
      <c r="E261" s="50">
        <v>302500</v>
      </c>
      <c r="F261" s="22"/>
      <c r="G261" s="22"/>
    </row>
    <row r="262" spans="1:7" ht="15.75" x14ac:dyDescent="0.25">
      <c r="A262" s="51"/>
      <c r="B262" s="55" t="s">
        <v>220</v>
      </c>
      <c r="C262" s="54">
        <v>1</v>
      </c>
      <c r="D262" s="53" t="s">
        <v>379</v>
      </c>
      <c r="E262" s="50">
        <v>1210000</v>
      </c>
      <c r="F262" s="22"/>
      <c r="G262" s="22"/>
    </row>
    <row r="263" spans="1:7" ht="15.75" x14ac:dyDescent="0.25">
      <c r="A263" s="51"/>
      <c r="B263" s="55" t="s">
        <v>44</v>
      </c>
      <c r="C263" s="54">
        <v>1</v>
      </c>
      <c r="D263" s="53" t="s">
        <v>386</v>
      </c>
      <c r="E263" s="50">
        <v>96800</v>
      </c>
      <c r="F263" s="58" t="s">
        <v>358</v>
      </c>
      <c r="G263" s="22"/>
    </row>
    <row r="264" spans="1:7" ht="15.75" x14ac:dyDescent="0.25">
      <c r="A264" s="51"/>
      <c r="B264" s="55" t="s">
        <v>387</v>
      </c>
      <c r="C264" s="54">
        <v>2</v>
      </c>
      <c r="D264" s="53" t="s">
        <v>388</v>
      </c>
      <c r="E264" s="59">
        <v>2105400</v>
      </c>
      <c r="F264" s="22"/>
      <c r="G264" s="22"/>
    </row>
  </sheetData>
  <hyperlinks>
    <hyperlink ref="G13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5"/>
  <sheetViews>
    <sheetView topLeftCell="A167" workbookViewId="0">
      <selection activeCell="A186" sqref="A186:XFD186"/>
    </sheetView>
  </sheetViews>
  <sheetFormatPr defaultRowHeight="15" x14ac:dyDescent="0.25"/>
  <cols>
    <col min="1" max="1" width="5.5703125" customWidth="1"/>
    <col min="2" max="2" width="87.28515625" customWidth="1"/>
    <col min="3" max="3" width="13.85546875" customWidth="1"/>
  </cols>
  <sheetData>
    <row r="1" spans="1:4" ht="15.75" thickBot="1" x14ac:dyDescent="0.3">
      <c r="A1" s="177" t="s">
        <v>434</v>
      </c>
      <c r="B1" s="178"/>
    </row>
    <row r="2" spans="1:4" ht="15.75" thickBot="1" x14ac:dyDescent="0.3">
      <c r="A2" s="179" t="s">
        <v>435</v>
      </c>
      <c r="B2" s="180"/>
      <c r="C2" s="73"/>
      <c r="D2" s="73"/>
    </row>
    <row r="3" spans="1:4" ht="15.75" thickBot="1" x14ac:dyDescent="0.3">
      <c r="A3" s="45"/>
      <c r="B3" s="45"/>
    </row>
    <row r="4" spans="1:4" ht="15.75" thickBot="1" x14ac:dyDescent="0.3">
      <c r="A4" s="181" t="s">
        <v>436</v>
      </c>
      <c r="B4" s="182"/>
    </row>
    <row r="5" spans="1:4" ht="15.75" thickBot="1" x14ac:dyDescent="0.3">
      <c r="A5" s="183" t="s">
        <v>437</v>
      </c>
      <c r="B5" s="184"/>
    </row>
    <row r="6" spans="1:4" x14ac:dyDescent="0.25">
      <c r="A6" s="74" t="s">
        <v>438</v>
      </c>
      <c r="B6" s="75" t="s">
        <v>439</v>
      </c>
    </row>
    <row r="7" spans="1:4" x14ac:dyDescent="0.25">
      <c r="A7" s="76" t="s">
        <v>440</v>
      </c>
      <c r="B7" s="77" t="s">
        <v>441</v>
      </c>
    </row>
    <row r="8" spans="1:4" x14ac:dyDescent="0.25">
      <c r="A8" s="76" t="s">
        <v>442</v>
      </c>
      <c r="B8" s="77" t="s">
        <v>443</v>
      </c>
    </row>
    <row r="9" spans="1:4" x14ac:dyDescent="0.25">
      <c r="A9" s="76" t="s">
        <v>444</v>
      </c>
      <c r="B9" s="77" t="s">
        <v>445</v>
      </c>
    </row>
    <row r="10" spans="1:4" x14ac:dyDescent="0.25">
      <c r="A10" s="76" t="s">
        <v>446</v>
      </c>
      <c r="B10" s="77" t="s">
        <v>447</v>
      </c>
    </row>
    <row r="11" spans="1:4" x14ac:dyDescent="0.25">
      <c r="A11" s="76" t="s">
        <v>448</v>
      </c>
      <c r="B11" s="78" t="s">
        <v>449</v>
      </c>
    </row>
    <row r="12" spans="1:4" x14ac:dyDescent="0.25">
      <c r="A12" s="76" t="s">
        <v>450</v>
      </c>
      <c r="B12" s="77" t="s">
        <v>451</v>
      </c>
    </row>
    <row r="13" spans="1:4" x14ac:dyDescent="0.25">
      <c r="A13" s="76" t="s">
        <v>452</v>
      </c>
      <c r="B13" s="78" t="s">
        <v>453</v>
      </c>
    </row>
    <row r="14" spans="1:4" x14ac:dyDescent="0.25">
      <c r="A14" s="76" t="s">
        <v>454</v>
      </c>
      <c r="B14" s="77" t="s">
        <v>455</v>
      </c>
    </row>
    <row r="15" spans="1:4" x14ac:dyDescent="0.25">
      <c r="A15" s="76" t="s">
        <v>456</v>
      </c>
      <c r="B15" s="78" t="s">
        <v>457</v>
      </c>
    </row>
    <row r="16" spans="1:4" x14ac:dyDescent="0.25">
      <c r="A16" s="76" t="s">
        <v>458</v>
      </c>
      <c r="B16" s="77" t="s">
        <v>459</v>
      </c>
    </row>
    <row r="17" spans="1:5" x14ac:dyDescent="0.25">
      <c r="A17" s="76" t="s">
        <v>460</v>
      </c>
      <c r="B17" s="77" t="s">
        <v>461</v>
      </c>
    </row>
    <row r="18" spans="1:5" x14ac:dyDescent="0.25">
      <c r="A18" s="76" t="s">
        <v>462</v>
      </c>
      <c r="B18" s="77" t="s">
        <v>463</v>
      </c>
      <c r="C18" s="79"/>
      <c r="D18" s="79"/>
      <c r="E18" s="79"/>
    </row>
    <row r="19" spans="1:5" ht="15.75" thickBot="1" x14ac:dyDescent="0.3">
      <c r="A19" s="80" t="s">
        <v>464</v>
      </c>
      <c r="B19" s="81" t="s">
        <v>465</v>
      </c>
    </row>
    <row r="20" spans="1:5" ht="15.75" thickBot="1" x14ac:dyDescent="0.3">
      <c r="A20" s="82"/>
      <c r="B20" s="83"/>
    </row>
    <row r="21" spans="1:5" ht="15.75" thickBot="1" x14ac:dyDescent="0.3">
      <c r="A21" s="181" t="s">
        <v>466</v>
      </c>
      <c r="B21" s="182"/>
    </row>
    <row r="22" spans="1:5" ht="15.75" thickBot="1" x14ac:dyDescent="0.3">
      <c r="A22" s="175" t="s">
        <v>467</v>
      </c>
      <c r="B22" s="176"/>
    </row>
    <row r="23" spans="1:5" x14ac:dyDescent="0.25">
      <c r="A23" s="74" t="s">
        <v>438</v>
      </c>
      <c r="B23" s="75" t="s">
        <v>439</v>
      </c>
    </row>
    <row r="24" spans="1:5" x14ac:dyDescent="0.25">
      <c r="A24" s="84" t="s">
        <v>440</v>
      </c>
      <c r="B24" s="85" t="s">
        <v>441</v>
      </c>
    </row>
    <row r="25" spans="1:5" x14ac:dyDescent="0.25">
      <c r="A25" s="76" t="s">
        <v>442</v>
      </c>
      <c r="B25" s="77" t="s">
        <v>443</v>
      </c>
    </row>
    <row r="26" spans="1:5" x14ac:dyDescent="0.25">
      <c r="A26" s="76" t="s">
        <v>444</v>
      </c>
      <c r="B26" s="86" t="s">
        <v>468</v>
      </c>
    </row>
    <row r="27" spans="1:5" x14ac:dyDescent="0.25">
      <c r="A27" s="76" t="s">
        <v>446</v>
      </c>
      <c r="B27" s="77" t="s">
        <v>447</v>
      </c>
    </row>
    <row r="28" spans="1:5" x14ac:dyDescent="0.25">
      <c r="A28" s="76" t="s">
        <v>452</v>
      </c>
      <c r="B28" s="78" t="s">
        <v>453</v>
      </c>
    </row>
    <row r="29" spans="1:5" x14ac:dyDescent="0.25">
      <c r="A29" s="76" t="s">
        <v>456</v>
      </c>
      <c r="B29" s="78" t="s">
        <v>457</v>
      </c>
    </row>
    <row r="30" spans="1:5" ht="15.75" thickBot="1" x14ac:dyDescent="0.3">
      <c r="A30" s="80" t="s">
        <v>464</v>
      </c>
      <c r="B30" s="87" t="s">
        <v>469</v>
      </c>
    </row>
    <row r="31" spans="1:5" ht="15.75" thickBot="1" x14ac:dyDescent="0.3">
      <c r="A31" s="45"/>
      <c r="B31" s="45"/>
    </row>
    <row r="32" spans="1:5" ht="14.65" customHeight="1" thickBot="1" x14ac:dyDescent="0.3">
      <c r="A32" s="88" t="s">
        <v>438</v>
      </c>
      <c r="B32" s="89" t="s">
        <v>470</v>
      </c>
    </row>
    <row r="33" spans="1:2" x14ac:dyDescent="0.25">
      <c r="A33" s="90" t="s">
        <v>471</v>
      </c>
      <c r="B33" s="91" t="s">
        <v>472</v>
      </c>
    </row>
    <row r="34" spans="1:2" x14ac:dyDescent="0.25">
      <c r="A34" s="92" t="s">
        <v>473</v>
      </c>
      <c r="B34" s="93" t="s">
        <v>474</v>
      </c>
    </row>
    <row r="35" spans="1:2" x14ac:dyDescent="0.25">
      <c r="A35" s="92" t="s">
        <v>475</v>
      </c>
      <c r="B35" s="94" t="s">
        <v>476</v>
      </c>
    </row>
    <row r="36" spans="1:2" x14ac:dyDescent="0.25">
      <c r="A36" s="95" t="s">
        <v>477</v>
      </c>
      <c r="B36" s="96" t="s">
        <v>478</v>
      </c>
    </row>
    <row r="37" spans="1:2" x14ac:dyDescent="0.25">
      <c r="A37" s="92" t="s">
        <v>479</v>
      </c>
      <c r="B37" s="96" t="s">
        <v>480</v>
      </c>
    </row>
    <row r="38" spans="1:2" x14ac:dyDescent="0.25">
      <c r="A38" s="92" t="s">
        <v>481</v>
      </c>
      <c r="B38" s="96" t="s">
        <v>482</v>
      </c>
    </row>
    <row r="39" spans="1:2" x14ac:dyDescent="0.25">
      <c r="A39" s="95" t="s">
        <v>483</v>
      </c>
      <c r="B39" s="96" t="s">
        <v>484</v>
      </c>
    </row>
    <row r="40" spans="1:2" x14ac:dyDescent="0.25">
      <c r="A40" s="92" t="s">
        <v>485</v>
      </c>
      <c r="B40" s="96" t="s">
        <v>486</v>
      </c>
    </row>
    <row r="41" spans="1:2" x14ac:dyDescent="0.25">
      <c r="A41" s="92" t="s">
        <v>487</v>
      </c>
      <c r="B41" s="97" t="s">
        <v>488</v>
      </c>
    </row>
    <row r="42" spans="1:2" x14ac:dyDescent="0.25">
      <c r="A42" s="95" t="s">
        <v>489</v>
      </c>
      <c r="B42" s="97" t="s">
        <v>143</v>
      </c>
    </row>
    <row r="43" spans="1:2" x14ac:dyDescent="0.25">
      <c r="A43" s="92" t="s">
        <v>490</v>
      </c>
      <c r="B43" s="97" t="s">
        <v>491</v>
      </c>
    </row>
    <row r="44" spans="1:2" x14ac:dyDescent="0.25">
      <c r="A44" s="92" t="s">
        <v>492</v>
      </c>
      <c r="B44" s="97" t="s">
        <v>493</v>
      </c>
    </row>
    <row r="45" spans="1:2" x14ac:dyDescent="0.25">
      <c r="A45" s="95" t="s">
        <v>494</v>
      </c>
      <c r="B45" s="96" t="s">
        <v>495</v>
      </c>
    </row>
    <row r="46" spans="1:2" x14ac:dyDescent="0.25">
      <c r="A46" s="92" t="s">
        <v>496</v>
      </c>
      <c r="B46" s="96" t="s">
        <v>497</v>
      </c>
    </row>
    <row r="47" spans="1:2" x14ac:dyDescent="0.25">
      <c r="A47" s="92" t="s">
        <v>498</v>
      </c>
      <c r="B47" s="96" t="s">
        <v>499</v>
      </c>
    </row>
    <row r="48" spans="1:2" x14ac:dyDescent="0.25">
      <c r="A48" s="95" t="s">
        <v>500</v>
      </c>
      <c r="B48" s="96" t="s">
        <v>501</v>
      </c>
    </row>
    <row r="49" spans="1:2" x14ac:dyDescent="0.25">
      <c r="A49" s="92" t="s">
        <v>502</v>
      </c>
      <c r="B49" s="96" t="s">
        <v>503</v>
      </c>
    </row>
    <row r="50" spans="1:2" x14ac:dyDescent="0.25">
      <c r="A50" s="92" t="s">
        <v>504</v>
      </c>
      <c r="B50" s="96" t="s">
        <v>505</v>
      </c>
    </row>
    <row r="51" spans="1:2" x14ac:dyDescent="0.25">
      <c r="A51" s="95" t="s">
        <v>506</v>
      </c>
      <c r="B51" s="96" t="s">
        <v>507</v>
      </c>
    </row>
    <row r="52" spans="1:2" x14ac:dyDescent="0.25">
      <c r="A52" s="92" t="s">
        <v>508</v>
      </c>
      <c r="B52" s="96" t="s">
        <v>509</v>
      </c>
    </row>
    <row r="53" spans="1:2" ht="60" x14ac:dyDescent="0.25">
      <c r="A53" s="98" t="s">
        <v>510</v>
      </c>
      <c r="B53" s="99" t="s">
        <v>511</v>
      </c>
    </row>
    <row r="54" spans="1:2" ht="60" x14ac:dyDescent="0.25">
      <c r="A54" s="100" t="s">
        <v>512</v>
      </c>
      <c r="B54" s="99" t="s">
        <v>513</v>
      </c>
    </row>
    <row r="55" spans="1:2" x14ac:dyDescent="0.25">
      <c r="A55" s="92" t="s">
        <v>514</v>
      </c>
      <c r="B55" s="101" t="s">
        <v>515</v>
      </c>
    </row>
    <row r="56" spans="1:2" x14ac:dyDescent="0.25">
      <c r="A56" s="92" t="s">
        <v>516</v>
      </c>
      <c r="B56" s="101" t="s">
        <v>517</v>
      </c>
    </row>
    <row r="57" spans="1:2" ht="45" x14ac:dyDescent="0.25">
      <c r="A57" s="100" t="s">
        <v>518</v>
      </c>
      <c r="B57" s="102" t="s">
        <v>519</v>
      </c>
    </row>
    <row r="58" spans="1:2" x14ac:dyDescent="0.25">
      <c r="A58" s="92" t="s">
        <v>520</v>
      </c>
      <c r="B58" s="103" t="s">
        <v>521</v>
      </c>
    </row>
    <row r="59" spans="1:2" x14ac:dyDescent="0.25">
      <c r="A59" s="92" t="s">
        <v>522</v>
      </c>
      <c r="B59" s="104" t="s">
        <v>523</v>
      </c>
    </row>
    <row r="60" spans="1:2" x14ac:dyDescent="0.25">
      <c r="A60" s="95" t="s">
        <v>524</v>
      </c>
      <c r="B60" s="105" t="s">
        <v>525</v>
      </c>
    </row>
    <row r="61" spans="1:2" x14ac:dyDescent="0.25">
      <c r="A61" s="92" t="s">
        <v>526</v>
      </c>
      <c r="B61" s="105" t="s">
        <v>527</v>
      </c>
    </row>
    <row r="62" spans="1:2" x14ac:dyDescent="0.25">
      <c r="A62" s="92" t="s">
        <v>528</v>
      </c>
      <c r="B62" s="105" t="s">
        <v>529</v>
      </c>
    </row>
    <row r="63" spans="1:2" x14ac:dyDescent="0.25">
      <c r="A63" s="95" t="s">
        <v>530</v>
      </c>
      <c r="B63" s="105" t="s">
        <v>531</v>
      </c>
    </row>
    <row r="64" spans="1:2" x14ac:dyDescent="0.25">
      <c r="A64" s="92" t="s">
        <v>532</v>
      </c>
      <c r="B64" s="105" t="s">
        <v>533</v>
      </c>
    </row>
    <row r="65" spans="1:2" x14ac:dyDescent="0.25">
      <c r="A65" s="92" t="s">
        <v>534</v>
      </c>
      <c r="B65" s="105" t="s">
        <v>535</v>
      </c>
    </row>
    <row r="66" spans="1:2" x14ac:dyDescent="0.25">
      <c r="A66" s="95" t="s">
        <v>536</v>
      </c>
      <c r="B66" s="105" t="s">
        <v>537</v>
      </c>
    </row>
    <row r="67" spans="1:2" x14ac:dyDescent="0.25">
      <c r="A67" s="92" t="s">
        <v>538</v>
      </c>
      <c r="B67" s="105" t="s">
        <v>539</v>
      </c>
    </row>
    <row r="68" spans="1:2" x14ac:dyDescent="0.25">
      <c r="A68" s="92" t="s">
        <v>540</v>
      </c>
      <c r="B68" s="106" t="s">
        <v>541</v>
      </c>
    </row>
    <row r="69" spans="1:2" x14ac:dyDescent="0.25">
      <c r="A69" s="95" t="s">
        <v>542</v>
      </c>
      <c r="B69" s="106" t="s">
        <v>543</v>
      </c>
    </row>
    <row r="70" spans="1:2" ht="15.75" thickBot="1" x14ac:dyDescent="0.3">
      <c r="A70" s="107" t="s">
        <v>544</v>
      </c>
      <c r="B70" s="108" t="s">
        <v>241</v>
      </c>
    </row>
    <row r="71" spans="1:2" ht="16.5" thickBot="1" x14ac:dyDescent="0.3">
      <c r="A71" s="109" t="s">
        <v>440</v>
      </c>
      <c r="B71" s="110" t="s">
        <v>441</v>
      </c>
    </row>
    <row r="72" spans="1:2" x14ac:dyDescent="0.25">
      <c r="A72" s="90" t="s">
        <v>545</v>
      </c>
      <c r="B72" s="111" t="s">
        <v>546</v>
      </c>
    </row>
    <row r="73" spans="1:2" x14ac:dyDescent="0.25">
      <c r="A73" s="92" t="s">
        <v>547</v>
      </c>
      <c r="B73" s="104" t="s">
        <v>548</v>
      </c>
    </row>
    <row r="74" spans="1:2" x14ac:dyDescent="0.25">
      <c r="A74" s="92" t="s">
        <v>549</v>
      </c>
      <c r="B74" s="112" t="s">
        <v>497</v>
      </c>
    </row>
    <row r="75" spans="1:2" x14ac:dyDescent="0.25">
      <c r="A75" s="92" t="s">
        <v>550</v>
      </c>
      <c r="B75" s="112" t="s">
        <v>499</v>
      </c>
    </row>
    <row r="76" spans="1:2" x14ac:dyDescent="0.25">
      <c r="A76" s="92" t="s">
        <v>551</v>
      </c>
      <c r="B76" s="112" t="s">
        <v>501</v>
      </c>
    </row>
    <row r="77" spans="1:2" x14ac:dyDescent="0.25">
      <c r="A77" s="92" t="s">
        <v>552</v>
      </c>
      <c r="B77" s="112" t="s">
        <v>553</v>
      </c>
    </row>
    <row r="78" spans="1:2" x14ac:dyDescent="0.25">
      <c r="A78" s="92" t="s">
        <v>554</v>
      </c>
      <c r="B78" s="112" t="s">
        <v>287</v>
      </c>
    </row>
    <row r="79" spans="1:2" x14ac:dyDescent="0.25">
      <c r="A79" s="92" t="s">
        <v>555</v>
      </c>
      <c r="B79" s="112" t="s">
        <v>556</v>
      </c>
    </row>
    <row r="80" spans="1:2" ht="60" x14ac:dyDescent="0.25">
      <c r="A80" s="113" t="s">
        <v>557</v>
      </c>
      <c r="B80" s="114" t="s">
        <v>288</v>
      </c>
    </row>
    <row r="81" spans="1:2" ht="30" x14ac:dyDescent="0.25">
      <c r="A81" s="92" t="s">
        <v>558</v>
      </c>
      <c r="B81" s="115" t="s">
        <v>559</v>
      </c>
    </row>
    <row r="82" spans="1:2" x14ac:dyDescent="0.25">
      <c r="A82" s="92" t="s">
        <v>560</v>
      </c>
      <c r="B82" s="104" t="s">
        <v>561</v>
      </c>
    </row>
    <row r="83" spans="1:2" ht="45" x14ac:dyDescent="0.25">
      <c r="A83" s="113" t="s">
        <v>562</v>
      </c>
      <c r="B83" s="114" t="s">
        <v>563</v>
      </c>
    </row>
    <row r="84" spans="1:2" x14ac:dyDescent="0.25">
      <c r="A84" s="92" t="s">
        <v>564</v>
      </c>
      <c r="B84" s="104" t="s">
        <v>565</v>
      </c>
    </row>
    <row r="85" spans="1:2" x14ac:dyDescent="0.25">
      <c r="A85" s="92" t="s">
        <v>566</v>
      </c>
      <c r="B85" s="104" t="s">
        <v>567</v>
      </c>
    </row>
    <row r="86" spans="1:2" x14ac:dyDescent="0.25">
      <c r="A86" s="92" t="s">
        <v>568</v>
      </c>
      <c r="B86" s="104" t="s">
        <v>509</v>
      </c>
    </row>
    <row r="87" spans="1:2" s="116" customFormat="1" x14ac:dyDescent="0.25">
      <c r="A87" s="92" t="s">
        <v>569</v>
      </c>
      <c r="B87" s="104" t="s">
        <v>570</v>
      </c>
    </row>
    <row r="88" spans="1:2" x14ac:dyDescent="0.25">
      <c r="A88" s="92" t="s">
        <v>571</v>
      </c>
      <c r="B88" s="104" t="s">
        <v>523</v>
      </c>
    </row>
    <row r="89" spans="1:2" x14ac:dyDescent="0.25">
      <c r="A89" s="92" t="s">
        <v>572</v>
      </c>
      <c r="B89" s="104" t="s">
        <v>573</v>
      </c>
    </row>
    <row r="90" spans="1:2" x14ac:dyDescent="0.25">
      <c r="A90" s="92" t="s">
        <v>574</v>
      </c>
      <c r="B90" s="104" t="s">
        <v>525</v>
      </c>
    </row>
    <row r="91" spans="1:2" x14ac:dyDescent="0.25">
      <c r="A91" s="92" t="s">
        <v>575</v>
      </c>
      <c r="B91" s="104" t="s">
        <v>527</v>
      </c>
    </row>
    <row r="92" spans="1:2" x14ac:dyDescent="0.25">
      <c r="A92" s="92" t="s">
        <v>576</v>
      </c>
      <c r="B92" s="112" t="s">
        <v>577</v>
      </c>
    </row>
    <row r="93" spans="1:2" x14ac:dyDescent="0.25">
      <c r="A93" s="92" t="s">
        <v>578</v>
      </c>
      <c r="B93" s="112" t="s">
        <v>579</v>
      </c>
    </row>
    <row r="94" spans="1:2" x14ac:dyDescent="0.25">
      <c r="A94" s="92" t="s">
        <v>580</v>
      </c>
      <c r="B94" s="104" t="s">
        <v>581</v>
      </c>
    </row>
    <row r="95" spans="1:2" x14ac:dyDescent="0.25">
      <c r="A95" s="92" t="s">
        <v>582</v>
      </c>
      <c r="B95" s="104" t="s">
        <v>583</v>
      </c>
    </row>
    <row r="96" spans="1:2" x14ac:dyDescent="0.25">
      <c r="A96" s="92" t="s">
        <v>584</v>
      </c>
      <c r="B96" s="104" t="s">
        <v>585</v>
      </c>
    </row>
    <row r="97" spans="1:2" x14ac:dyDescent="0.25">
      <c r="A97" s="92" t="s">
        <v>586</v>
      </c>
      <c r="B97" s="104" t="s">
        <v>587</v>
      </c>
    </row>
    <row r="98" spans="1:2" ht="30" x14ac:dyDescent="0.25">
      <c r="A98" s="113" t="s">
        <v>588</v>
      </c>
      <c r="B98" s="114" t="s">
        <v>589</v>
      </c>
    </row>
    <row r="99" spans="1:2" x14ac:dyDescent="0.25">
      <c r="A99" s="92" t="s">
        <v>590</v>
      </c>
      <c r="B99" s="104" t="s">
        <v>480</v>
      </c>
    </row>
    <row r="100" spans="1:2" x14ac:dyDescent="0.25">
      <c r="A100" s="92" t="s">
        <v>591</v>
      </c>
      <c r="B100" s="112" t="s">
        <v>592</v>
      </c>
    </row>
    <row r="101" spans="1:2" x14ac:dyDescent="0.25">
      <c r="A101" s="92" t="s">
        <v>593</v>
      </c>
      <c r="B101" s="112" t="s">
        <v>594</v>
      </c>
    </row>
    <row r="102" spans="1:2" x14ac:dyDescent="0.25">
      <c r="A102" s="92" t="s">
        <v>595</v>
      </c>
      <c r="B102" s="112" t="s">
        <v>529</v>
      </c>
    </row>
    <row r="103" spans="1:2" x14ac:dyDescent="0.25">
      <c r="A103" s="92" t="s">
        <v>596</v>
      </c>
      <c r="B103" s="112" t="s">
        <v>531</v>
      </c>
    </row>
    <row r="104" spans="1:2" x14ac:dyDescent="0.25">
      <c r="A104" s="92" t="s">
        <v>597</v>
      </c>
      <c r="B104" s="103" t="s">
        <v>521</v>
      </c>
    </row>
    <row r="105" spans="1:2" x14ac:dyDescent="0.25">
      <c r="A105" s="92" t="s">
        <v>598</v>
      </c>
      <c r="B105" s="112" t="s">
        <v>539</v>
      </c>
    </row>
    <row r="106" spans="1:2" x14ac:dyDescent="0.25">
      <c r="A106" s="92" t="s">
        <v>599</v>
      </c>
      <c r="B106" s="104" t="s">
        <v>600</v>
      </c>
    </row>
    <row r="107" spans="1:2" x14ac:dyDescent="0.25">
      <c r="A107" s="92" t="s">
        <v>601</v>
      </c>
      <c r="B107" s="104" t="s">
        <v>602</v>
      </c>
    </row>
    <row r="108" spans="1:2" ht="15.75" thickBot="1" x14ac:dyDescent="0.3">
      <c r="A108" s="107" t="s">
        <v>603</v>
      </c>
      <c r="B108" s="117" t="s">
        <v>241</v>
      </c>
    </row>
    <row r="109" spans="1:2" ht="15.75" thickBot="1" x14ac:dyDescent="0.3">
      <c r="A109" s="118" t="s">
        <v>442</v>
      </c>
      <c r="B109" s="119" t="s">
        <v>443</v>
      </c>
    </row>
    <row r="110" spans="1:2" x14ac:dyDescent="0.25">
      <c r="A110" s="120" t="s">
        <v>604</v>
      </c>
      <c r="B110" s="121" t="s">
        <v>605</v>
      </c>
    </row>
    <row r="111" spans="1:2" x14ac:dyDescent="0.25">
      <c r="A111" s="122" t="s">
        <v>606</v>
      </c>
      <c r="B111" s="123" t="s">
        <v>607</v>
      </c>
    </row>
    <row r="112" spans="1:2" x14ac:dyDescent="0.25">
      <c r="A112" s="122" t="s">
        <v>608</v>
      </c>
      <c r="B112" s="123" t="s">
        <v>609</v>
      </c>
    </row>
    <row r="113" spans="1:2" x14ac:dyDescent="0.25">
      <c r="A113" s="122" t="s">
        <v>610</v>
      </c>
      <c r="B113" s="123" t="s">
        <v>611</v>
      </c>
    </row>
    <row r="114" spans="1:2" x14ac:dyDescent="0.25">
      <c r="A114" s="122" t="s">
        <v>612</v>
      </c>
      <c r="B114" s="123" t="s">
        <v>613</v>
      </c>
    </row>
    <row r="115" spans="1:2" x14ac:dyDescent="0.25">
      <c r="A115" s="122" t="s">
        <v>614</v>
      </c>
      <c r="B115" s="123" t="s">
        <v>615</v>
      </c>
    </row>
    <row r="116" spans="1:2" x14ac:dyDescent="0.25">
      <c r="A116" s="122" t="s">
        <v>616</v>
      </c>
      <c r="B116" s="123" t="s">
        <v>617</v>
      </c>
    </row>
    <row r="117" spans="1:2" x14ac:dyDescent="0.25">
      <c r="A117" s="122" t="s">
        <v>618</v>
      </c>
      <c r="B117" s="123" t="s">
        <v>619</v>
      </c>
    </row>
    <row r="118" spans="1:2" x14ac:dyDescent="0.25">
      <c r="A118" s="122" t="s">
        <v>620</v>
      </c>
      <c r="B118" s="123" t="s">
        <v>621</v>
      </c>
    </row>
    <row r="119" spans="1:2" x14ac:dyDescent="0.25">
      <c r="A119" s="122" t="s">
        <v>622</v>
      </c>
      <c r="B119" s="123" t="s">
        <v>623</v>
      </c>
    </row>
    <row r="120" spans="1:2" x14ac:dyDescent="0.25">
      <c r="A120" s="122" t="s">
        <v>624</v>
      </c>
      <c r="B120" s="123" t="s">
        <v>625</v>
      </c>
    </row>
    <row r="121" spans="1:2" x14ac:dyDescent="0.25">
      <c r="A121" s="122" t="s">
        <v>626</v>
      </c>
      <c r="B121" s="123" t="s">
        <v>627</v>
      </c>
    </row>
    <row r="122" spans="1:2" ht="15.75" thickBot="1" x14ac:dyDescent="0.3">
      <c r="A122" s="124" t="s">
        <v>628</v>
      </c>
      <c r="B122" s="125" t="s">
        <v>629</v>
      </c>
    </row>
    <row r="123" spans="1:2" ht="15.75" thickBot="1" x14ac:dyDescent="0.3">
      <c r="A123" s="109" t="s">
        <v>444</v>
      </c>
      <c r="B123" s="126" t="s">
        <v>445</v>
      </c>
    </row>
    <row r="124" spans="1:2" x14ac:dyDescent="0.25">
      <c r="A124" s="120" t="s">
        <v>630</v>
      </c>
      <c r="B124" s="121" t="s">
        <v>631</v>
      </c>
    </row>
    <row r="125" spans="1:2" x14ac:dyDescent="0.25">
      <c r="A125" s="122" t="s">
        <v>632</v>
      </c>
      <c r="B125" s="123" t="s">
        <v>633</v>
      </c>
    </row>
    <row r="126" spans="1:2" x14ac:dyDescent="0.25">
      <c r="A126" s="122" t="s">
        <v>634</v>
      </c>
      <c r="B126" s="123" t="s">
        <v>635</v>
      </c>
    </row>
    <row r="127" spans="1:2" x14ac:dyDescent="0.25">
      <c r="A127" s="122" t="s">
        <v>636</v>
      </c>
      <c r="B127" s="123" t="s">
        <v>637</v>
      </c>
    </row>
    <row r="128" spans="1:2" x14ac:dyDescent="0.25">
      <c r="A128" s="122" t="s">
        <v>638</v>
      </c>
      <c r="B128" s="123" t="s">
        <v>639</v>
      </c>
    </row>
    <row r="129" spans="1:2" x14ac:dyDescent="0.25">
      <c r="A129" s="122" t="s">
        <v>640</v>
      </c>
      <c r="B129" s="123" t="s">
        <v>641</v>
      </c>
    </row>
    <row r="130" spans="1:2" x14ac:dyDescent="0.25">
      <c r="A130" s="122" t="s">
        <v>642</v>
      </c>
      <c r="B130" s="123" t="s">
        <v>643</v>
      </c>
    </row>
    <row r="131" spans="1:2" x14ac:dyDescent="0.25">
      <c r="A131" s="122" t="s">
        <v>644</v>
      </c>
      <c r="B131" s="123" t="s">
        <v>645</v>
      </c>
    </row>
    <row r="132" spans="1:2" x14ac:dyDescent="0.25">
      <c r="A132" s="122" t="s">
        <v>646</v>
      </c>
      <c r="B132" s="123" t="s">
        <v>647</v>
      </c>
    </row>
    <row r="133" spans="1:2" x14ac:dyDescent="0.25">
      <c r="A133" s="122" t="s">
        <v>648</v>
      </c>
      <c r="B133" s="123" t="s">
        <v>649</v>
      </c>
    </row>
    <row r="134" spans="1:2" x14ac:dyDescent="0.25">
      <c r="A134" s="122" t="s">
        <v>650</v>
      </c>
      <c r="B134" s="123" t="s">
        <v>651</v>
      </c>
    </row>
    <row r="135" spans="1:2" x14ac:dyDescent="0.25">
      <c r="A135" s="122" t="s">
        <v>652</v>
      </c>
      <c r="B135" s="123" t="s">
        <v>653</v>
      </c>
    </row>
    <row r="136" spans="1:2" x14ac:dyDescent="0.25">
      <c r="A136" s="122" t="s">
        <v>654</v>
      </c>
      <c r="B136" s="123" t="s">
        <v>655</v>
      </c>
    </row>
    <row r="137" spans="1:2" x14ac:dyDescent="0.25">
      <c r="A137" s="122" t="s">
        <v>656</v>
      </c>
      <c r="B137" s="123" t="s">
        <v>657</v>
      </c>
    </row>
    <row r="138" spans="1:2" x14ac:dyDescent="0.25">
      <c r="A138" s="122" t="s">
        <v>658</v>
      </c>
      <c r="B138" s="123" t="s">
        <v>659</v>
      </c>
    </row>
    <row r="139" spans="1:2" x14ac:dyDescent="0.25">
      <c r="A139" s="122" t="s">
        <v>660</v>
      </c>
      <c r="B139" s="123" t="s">
        <v>661</v>
      </c>
    </row>
    <row r="140" spans="1:2" x14ac:dyDescent="0.25">
      <c r="A140" s="122" t="s">
        <v>662</v>
      </c>
      <c r="B140" s="123" t="s">
        <v>663</v>
      </c>
    </row>
    <row r="141" spans="1:2" x14ac:dyDescent="0.25">
      <c r="A141" s="122" t="s">
        <v>664</v>
      </c>
      <c r="B141" s="123" t="s">
        <v>665</v>
      </c>
    </row>
    <row r="142" spans="1:2" x14ac:dyDescent="0.25">
      <c r="A142" s="122" t="s">
        <v>666</v>
      </c>
      <c r="B142" s="123" t="s">
        <v>667</v>
      </c>
    </row>
    <row r="143" spans="1:2" x14ac:dyDescent="0.25">
      <c r="A143" s="122" t="s">
        <v>668</v>
      </c>
      <c r="B143" s="123" t="s">
        <v>669</v>
      </c>
    </row>
    <row r="144" spans="1:2" x14ac:dyDescent="0.25">
      <c r="A144" s="122" t="s">
        <v>670</v>
      </c>
      <c r="B144" s="123" t="s">
        <v>671</v>
      </c>
    </row>
    <row r="145" spans="1:2" x14ac:dyDescent="0.25">
      <c r="A145" s="122" t="s">
        <v>672</v>
      </c>
      <c r="B145" s="123" t="s">
        <v>673</v>
      </c>
    </row>
    <row r="146" spans="1:2" x14ac:dyDescent="0.25">
      <c r="A146" s="122" t="s">
        <v>674</v>
      </c>
      <c r="B146" s="123" t="s">
        <v>675</v>
      </c>
    </row>
    <row r="147" spans="1:2" x14ac:dyDescent="0.25">
      <c r="A147" s="122" t="s">
        <v>676</v>
      </c>
      <c r="B147" s="123" t="s">
        <v>677</v>
      </c>
    </row>
    <row r="148" spans="1:2" x14ac:dyDescent="0.25">
      <c r="A148" s="122" t="s">
        <v>678</v>
      </c>
      <c r="B148" s="123" t="s">
        <v>679</v>
      </c>
    </row>
    <row r="149" spans="1:2" x14ac:dyDescent="0.25">
      <c r="A149" s="122" t="s">
        <v>680</v>
      </c>
      <c r="B149" s="123" t="s">
        <v>681</v>
      </c>
    </row>
    <row r="150" spans="1:2" x14ac:dyDescent="0.25">
      <c r="A150" s="122" t="s">
        <v>682</v>
      </c>
      <c r="B150" s="123" t="s">
        <v>683</v>
      </c>
    </row>
    <row r="151" spans="1:2" x14ac:dyDescent="0.25">
      <c r="A151" s="122" t="s">
        <v>684</v>
      </c>
      <c r="B151" s="123" t="s">
        <v>685</v>
      </c>
    </row>
    <row r="152" spans="1:2" x14ac:dyDescent="0.25">
      <c r="A152" s="122" t="s">
        <v>686</v>
      </c>
      <c r="B152" s="123" t="s">
        <v>594</v>
      </c>
    </row>
    <row r="153" spans="1:2" x14ac:dyDescent="0.25">
      <c r="A153" s="122" t="s">
        <v>687</v>
      </c>
      <c r="B153" s="123" t="s">
        <v>688</v>
      </c>
    </row>
    <row r="154" spans="1:2" x14ac:dyDescent="0.25">
      <c r="A154" s="122" t="s">
        <v>689</v>
      </c>
      <c r="B154" s="123" t="s">
        <v>690</v>
      </c>
    </row>
    <row r="155" spans="1:2" x14ac:dyDescent="0.25">
      <c r="A155" s="122" t="s">
        <v>691</v>
      </c>
      <c r="B155" s="123" t="s">
        <v>692</v>
      </c>
    </row>
    <row r="156" spans="1:2" x14ac:dyDescent="0.25">
      <c r="A156" s="122" t="s">
        <v>693</v>
      </c>
      <c r="B156" s="123" t="s">
        <v>694</v>
      </c>
    </row>
    <row r="157" spans="1:2" x14ac:dyDescent="0.25">
      <c r="A157" s="122" t="s">
        <v>695</v>
      </c>
      <c r="B157" s="123" t="s">
        <v>696</v>
      </c>
    </row>
    <row r="158" spans="1:2" x14ac:dyDescent="0.25">
      <c r="A158" s="122" t="s">
        <v>697</v>
      </c>
      <c r="B158" s="123" t="s">
        <v>698</v>
      </c>
    </row>
    <row r="159" spans="1:2" x14ac:dyDescent="0.25">
      <c r="A159" s="122" t="s">
        <v>699</v>
      </c>
      <c r="B159" s="123" t="s">
        <v>700</v>
      </c>
    </row>
    <row r="160" spans="1:2" x14ac:dyDescent="0.25">
      <c r="A160" s="122" t="s">
        <v>701</v>
      </c>
      <c r="B160" s="123" t="s">
        <v>702</v>
      </c>
    </row>
    <row r="161" spans="1:2" x14ac:dyDescent="0.25">
      <c r="A161" s="122" t="s">
        <v>703</v>
      </c>
      <c r="B161" s="123" t="s">
        <v>704</v>
      </c>
    </row>
    <row r="162" spans="1:2" x14ac:dyDescent="0.25">
      <c r="A162" s="122" t="s">
        <v>705</v>
      </c>
      <c r="B162" s="123" t="s">
        <v>706</v>
      </c>
    </row>
    <row r="163" spans="1:2" x14ac:dyDescent="0.25">
      <c r="A163" s="122" t="s">
        <v>707</v>
      </c>
      <c r="B163" s="123" t="s">
        <v>708</v>
      </c>
    </row>
    <row r="164" spans="1:2" x14ac:dyDescent="0.25">
      <c r="A164" s="122" t="s">
        <v>709</v>
      </c>
      <c r="B164" s="123" t="s">
        <v>710</v>
      </c>
    </row>
    <row r="165" spans="1:2" x14ac:dyDescent="0.25">
      <c r="A165" s="122" t="s">
        <v>711</v>
      </c>
      <c r="B165" s="123" t="s">
        <v>712</v>
      </c>
    </row>
    <row r="166" spans="1:2" x14ac:dyDescent="0.25">
      <c r="A166" s="122" t="s">
        <v>713</v>
      </c>
      <c r="B166" s="123" t="s">
        <v>714</v>
      </c>
    </row>
    <row r="167" spans="1:2" x14ac:dyDescent="0.25">
      <c r="A167" s="122" t="s">
        <v>715</v>
      </c>
      <c r="B167" s="123" t="s">
        <v>716</v>
      </c>
    </row>
    <row r="168" spans="1:2" x14ac:dyDescent="0.25">
      <c r="A168" s="122" t="s">
        <v>717</v>
      </c>
      <c r="B168" s="123" t="s">
        <v>718</v>
      </c>
    </row>
    <row r="169" spans="1:2" x14ac:dyDescent="0.25">
      <c r="A169" s="122" t="s">
        <v>719</v>
      </c>
      <c r="B169" s="123" t="s">
        <v>720</v>
      </c>
    </row>
    <row r="170" spans="1:2" ht="15.75" thickBot="1" x14ac:dyDescent="0.3">
      <c r="A170" s="124" t="s">
        <v>721</v>
      </c>
      <c r="B170" s="127" t="s">
        <v>521</v>
      </c>
    </row>
    <row r="171" spans="1:2" ht="15.75" thickBot="1" x14ac:dyDescent="0.3">
      <c r="A171" s="128" t="s">
        <v>446</v>
      </c>
      <c r="B171" s="129" t="s">
        <v>447</v>
      </c>
    </row>
    <row r="172" spans="1:2" x14ac:dyDescent="0.25">
      <c r="A172" s="120" t="s">
        <v>722</v>
      </c>
      <c r="B172" s="121" t="s">
        <v>723</v>
      </c>
    </row>
    <row r="173" spans="1:2" x14ac:dyDescent="0.25">
      <c r="A173" s="122" t="s">
        <v>724</v>
      </c>
      <c r="B173" s="123" t="s">
        <v>725</v>
      </c>
    </row>
    <row r="174" spans="1:2" x14ac:dyDescent="0.25">
      <c r="A174" s="122" t="s">
        <v>726</v>
      </c>
      <c r="B174" s="123" t="s">
        <v>727</v>
      </c>
    </row>
    <row r="175" spans="1:2" x14ac:dyDescent="0.25">
      <c r="A175" s="122" t="s">
        <v>728</v>
      </c>
      <c r="B175" s="123" t="s">
        <v>729</v>
      </c>
    </row>
    <row r="176" spans="1:2" x14ac:dyDescent="0.25">
      <c r="A176" s="122" t="s">
        <v>730</v>
      </c>
      <c r="B176" s="123" t="s">
        <v>351</v>
      </c>
    </row>
    <row r="177" spans="1:2" x14ac:dyDescent="0.25">
      <c r="A177" s="122" t="s">
        <v>731</v>
      </c>
      <c r="B177" s="123" t="s">
        <v>732</v>
      </c>
    </row>
    <row r="178" spans="1:2" x14ac:dyDescent="0.25">
      <c r="A178" s="122" t="s">
        <v>733</v>
      </c>
      <c r="B178" s="123" t="s">
        <v>97</v>
      </c>
    </row>
    <row r="179" spans="1:2" x14ac:dyDescent="0.25">
      <c r="A179" s="122" t="s">
        <v>734</v>
      </c>
      <c r="B179" s="123" t="s">
        <v>44</v>
      </c>
    </row>
    <row r="180" spans="1:2" x14ac:dyDescent="0.25">
      <c r="A180" s="122" t="s">
        <v>735</v>
      </c>
      <c r="B180" s="123" t="s">
        <v>736</v>
      </c>
    </row>
    <row r="181" spans="1:2" x14ac:dyDescent="0.25">
      <c r="A181" s="122" t="s">
        <v>737</v>
      </c>
      <c r="B181" s="123" t="s">
        <v>738</v>
      </c>
    </row>
    <row r="182" spans="1:2" x14ac:dyDescent="0.25">
      <c r="A182" s="122" t="s">
        <v>739</v>
      </c>
      <c r="B182" s="123" t="s">
        <v>740</v>
      </c>
    </row>
    <row r="183" spans="1:2" x14ac:dyDescent="0.25">
      <c r="A183" s="122" t="s">
        <v>741</v>
      </c>
      <c r="B183" s="123" t="s">
        <v>742</v>
      </c>
    </row>
    <row r="184" spans="1:2" x14ac:dyDescent="0.25">
      <c r="A184" s="122" t="s">
        <v>743</v>
      </c>
      <c r="B184" s="123" t="s">
        <v>100</v>
      </c>
    </row>
    <row r="185" spans="1:2" x14ac:dyDescent="0.25">
      <c r="A185" s="122" t="s">
        <v>744</v>
      </c>
      <c r="B185" s="123" t="s">
        <v>745</v>
      </c>
    </row>
    <row r="186" spans="1:2" x14ac:dyDescent="0.25">
      <c r="A186" s="122" t="s">
        <v>274</v>
      </c>
      <c r="B186" s="123" t="s">
        <v>476</v>
      </c>
    </row>
    <row r="187" spans="1:2" x14ac:dyDescent="0.25">
      <c r="A187" s="122" t="s">
        <v>746</v>
      </c>
      <c r="B187" s="123" t="s">
        <v>478</v>
      </c>
    </row>
    <row r="188" spans="1:2" x14ac:dyDescent="0.25">
      <c r="A188" s="122" t="s">
        <v>747</v>
      </c>
      <c r="B188" s="123" t="s">
        <v>748</v>
      </c>
    </row>
    <row r="189" spans="1:2" x14ac:dyDescent="0.25">
      <c r="A189" s="122" t="s">
        <v>271</v>
      </c>
      <c r="B189" s="123" t="s">
        <v>482</v>
      </c>
    </row>
    <row r="190" spans="1:2" x14ac:dyDescent="0.25">
      <c r="A190" s="122" t="s">
        <v>749</v>
      </c>
      <c r="B190" s="123" t="s">
        <v>484</v>
      </c>
    </row>
    <row r="191" spans="1:2" ht="30" x14ac:dyDescent="0.25">
      <c r="A191" s="130" t="s">
        <v>750</v>
      </c>
      <c r="B191" s="131" t="s">
        <v>751</v>
      </c>
    </row>
    <row r="192" spans="1:2" ht="30" x14ac:dyDescent="0.25">
      <c r="A192" s="130" t="s">
        <v>752</v>
      </c>
      <c r="B192" s="132" t="s">
        <v>753</v>
      </c>
    </row>
    <row r="193" spans="1:2" x14ac:dyDescent="0.25">
      <c r="A193" s="122" t="s">
        <v>754</v>
      </c>
      <c r="B193" s="123" t="s">
        <v>755</v>
      </c>
    </row>
    <row r="194" spans="1:2" x14ac:dyDescent="0.25">
      <c r="A194" s="122" t="s">
        <v>756</v>
      </c>
      <c r="B194" s="123" t="s">
        <v>757</v>
      </c>
    </row>
    <row r="195" spans="1:2" x14ac:dyDescent="0.25">
      <c r="A195" s="122" t="s">
        <v>758</v>
      </c>
      <c r="B195" s="123" t="s">
        <v>759</v>
      </c>
    </row>
    <row r="196" spans="1:2" x14ac:dyDescent="0.25">
      <c r="A196" s="122" t="s">
        <v>760</v>
      </c>
      <c r="B196" s="123" t="s">
        <v>761</v>
      </c>
    </row>
    <row r="197" spans="1:2" x14ac:dyDescent="0.25">
      <c r="A197" s="122" t="s">
        <v>762</v>
      </c>
      <c r="B197" s="123" t="s">
        <v>763</v>
      </c>
    </row>
    <row r="198" spans="1:2" x14ac:dyDescent="0.25">
      <c r="A198" s="122" t="s">
        <v>764</v>
      </c>
      <c r="B198" s="123" t="s">
        <v>765</v>
      </c>
    </row>
    <row r="199" spans="1:2" x14ac:dyDescent="0.25">
      <c r="A199" s="122" t="s">
        <v>766</v>
      </c>
      <c r="B199" s="123" t="s">
        <v>488</v>
      </c>
    </row>
    <row r="200" spans="1:2" x14ac:dyDescent="0.25">
      <c r="A200" s="122" t="s">
        <v>767</v>
      </c>
      <c r="B200" s="123" t="s">
        <v>143</v>
      </c>
    </row>
    <row r="201" spans="1:2" x14ac:dyDescent="0.25">
      <c r="A201" s="122" t="s">
        <v>768</v>
      </c>
      <c r="B201" s="123" t="s">
        <v>491</v>
      </c>
    </row>
    <row r="202" spans="1:2" x14ac:dyDescent="0.25">
      <c r="A202" s="122" t="s">
        <v>769</v>
      </c>
      <c r="B202" s="123" t="s">
        <v>493</v>
      </c>
    </row>
    <row r="203" spans="1:2" x14ac:dyDescent="0.25">
      <c r="A203" s="122" t="s">
        <v>770</v>
      </c>
      <c r="B203" s="106" t="s">
        <v>771</v>
      </c>
    </row>
    <row r="204" spans="1:2" x14ac:dyDescent="0.25">
      <c r="A204" s="122" t="s">
        <v>772</v>
      </c>
      <c r="B204" s="106" t="s">
        <v>244</v>
      </c>
    </row>
    <row r="205" spans="1:2" x14ac:dyDescent="0.25">
      <c r="A205" s="122" t="s">
        <v>773</v>
      </c>
      <c r="B205" s="106" t="s">
        <v>245</v>
      </c>
    </row>
    <row r="206" spans="1:2" x14ac:dyDescent="0.25">
      <c r="A206" s="122" t="s">
        <v>774</v>
      </c>
      <c r="B206" s="106" t="s">
        <v>775</v>
      </c>
    </row>
    <row r="207" spans="1:2" x14ac:dyDescent="0.25">
      <c r="A207" s="122" t="s">
        <v>776</v>
      </c>
      <c r="B207" s="106" t="s">
        <v>777</v>
      </c>
    </row>
    <row r="208" spans="1:2" x14ac:dyDescent="0.25">
      <c r="A208" s="122" t="s">
        <v>778</v>
      </c>
      <c r="B208" s="123" t="s">
        <v>779</v>
      </c>
    </row>
    <row r="209" spans="1:2" ht="15.75" thickBot="1" x14ac:dyDescent="0.3">
      <c r="A209" s="124" t="s">
        <v>780</v>
      </c>
      <c r="B209" s="117" t="s">
        <v>241</v>
      </c>
    </row>
    <row r="210" spans="1:2" ht="15.75" thickBot="1" x14ac:dyDescent="0.3">
      <c r="A210" s="128" t="s">
        <v>448</v>
      </c>
      <c r="B210" s="129" t="s">
        <v>449</v>
      </c>
    </row>
    <row r="211" spans="1:2" x14ac:dyDescent="0.25">
      <c r="A211" s="120" t="s">
        <v>781</v>
      </c>
      <c r="B211" s="121" t="s">
        <v>723</v>
      </c>
    </row>
    <row r="212" spans="1:2" ht="30" x14ac:dyDescent="0.25">
      <c r="A212" s="133" t="s">
        <v>782</v>
      </c>
      <c r="B212" s="134" t="s">
        <v>783</v>
      </c>
    </row>
    <row r="213" spans="1:2" x14ac:dyDescent="0.25">
      <c r="A213" s="122" t="s">
        <v>784</v>
      </c>
      <c r="B213" s="106" t="s">
        <v>727</v>
      </c>
    </row>
    <row r="214" spans="1:2" x14ac:dyDescent="0.25">
      <c r="A214" s="122" t="s">
        <v>785</v>
      </c>
      <c r="B214" s="106" t="s">
        <v>786</v>
      </c>
    </row>
    <row r="215" spans="1:2" x14ac:dyDescent="0.25">
      <c r="A215" s="122" t="s">
        <v>787</v>
      </c>
      <c r="B215" s="106" t="s">
        <v>788</v>
      </c>
    </row>
    <row r="216" spans="1:2" x14ac:dyDescent="0.25">
      <c r="A216" s="122" t="s">
        <v>789</v>
      </c>
      <c r="B216" s="106" t="s">
        <v>732</v>
      </c>
    </row>
    <row r="217" spans="1:2" x14ac:dyDescent="0.25">
      <c r="A217" s="122" t="s">
        <v>790</v>
      </c>
      <c r="B217" s="106" t="s">
        <v>791</v>
      </c>
    </row>
    <row r="218" spans="1:2" ht="30" x14ac:dyDescent="0.25">
      <c r="A218" s="133" t="s">
        <v>792</v>
      </c>
      <c r="B218" s="134" t="s">
        <v>793</v>
      </c>
    </row>
    <row r="219" spans="1:2" x14ac:dyDescent="0.25">
      <c r="A219" s="122" t="s">
        <v>794</v>
      </c>
      <c r="B219" s="106" t="s">
        <v>44</v>
      </c>
    </row>
    <row r="220" spans="1:2" x14ac:dyDescent="0.25">
      <c r="A220" s="122" t="s">
        <v>795</v>
      </c>
      <c r="B220" s="106" t="s">
        <v>736</v>
      </c>
    </row>
    <row r="221" spans="1:2" x14ac:dyDescent="0.25">
      <c r="A221" s="122" t="s">
        <v>796</v>
      </c>
      <c r="B221" s="106" t="s">
        <v>738</v>
      </c>
    </row>
    <row r="222" spans="1:2" x14ac:dyDescent="0.25">
      <c r="A222" s="122" t="s">
        <v>797</v>
      </c>
      <c r="B222" s="106" t="s">
        <v>740</v>
      </c>
    </row>
    <row r="223" spans="1:2" x14ac:dyDescent="0.25">
      <c r="A223" s="122" t="s">
        <v>798</v>
      </c>
      <c r="B223" s="106" t="s">
        <v>742</v>
      </c>
    </row>
    <row r="224" spans="1:2" x14ac:dyDescent="0.25">
      <c r="A224" s="122" t="s">
        <v>799</v>
      </c>
      <c r="B224" s="106" t="s">
        <v>100</v>
      </c>
    </row>
    <row r="225" spans="1:2" x14ac:dyDescent="0.25">
      <c r="A225" s="122" t="s">
        <v>800</v>
      </c>
      <c r="B225" s="106" t="s">
        <v>745</v>
      </c>
    </row>
    <row r="226" spans="1:2" x14ac:dyDescent="0.25">
      <c r="A226" s="122" t="s">
        <v>801</v>
      </c>
      <c r="B226" s="106" t="s">
        <v>802</v>
      </c>
    </row>
    <row r="227" spans="1:2" x14ac:dyDescent="0.25">
      <c r="A227" s="122" t="s">
        <v>803</v>
      </c>
      <c r="B227" s="106" t="s">
        <v>804</v>
      </c>
    </row>
    <row r="228" spans="1:2" x14ac:dyDescent="0.25">
      <c r="A228" s="122" t="s">
        <v>805</v>
      </c>
      <c r="B228" s="106" t="s">
        <v>806</v>
      </c>
    </row>
    <row r="229" spans="1:2" x14ac:dyDescent="0.25">
      <c r="A229" s="122" t="s">
        <v>807</v>
      </c>
      <c r="B229" s="106" t="s">
        <v>808</v>
      </c>
    </row>
    <row r="230" spans="1:2" x14ac:dyDescent="0.25">
      <c r="A230" s="122" t="s">
        <v>809</v>
      </c>
      <c r="B230" s="123" t="s">
        <v>810</v>
      </c>
    </row>
    <row r="231" spans="1:2" x14ac:dyDescent="0.25">
      <c r="A231" s="122" t="s">
        <v>811</v>
      </c>
      <c r="B231" s="123" t="s">
        <v>812</v>
      </c>
    </row>
    <row r="232" spans="1:2" x14ac:dyDescent="0.25">
      <c r="A232" s="122" t="s">
        <v>813</v>
      </c>
      <c r="B232" s="123" t="s">
        <v>814</v>
      </c>
    </row>
    <row r="233" spans="1:2" x14ac:dyDescent="0.25">
      <c r="A233" s="122" t="s">
        <v>815</v>
      </c>
      <c r="B233" s="123" t="s">
        <v>816</v>
      </c>
    </row>
    <row r="234" spans="1:2" x14ac:dyDescent="0.25">
      <c r="A234" s="122" t="s">
        <v>817</v>
      </c>
      <c r="B234" s="123" t="s">
        <v>818</v>
      </c>
    </row>
    <row r="235" spans="1:2" x14ac:dyDescent="0.25">
      <c r="A235" s="122" t="s">
        <v>819</v>
      </c>
      <c r="B235" s="123" t="s">
        <v>788</v>
      </c>
    </row>
    <row r="236" spans="1:2" x14ac:dyDescent="0.25">
      <c r="A236" s="122" t="s">
        <v>820</v>
      </c>
      <c r="B236" s="123" t="s">
        <v>821</v>
      </c>
    </row>
    <row r="237" spans="1:2" x14ac:dyDescent="0.25">
      <c r="A237" s="122" t="s">
        <v>822</v>
      </c>
      <c r="B237" s="123" t="s">
        <v>823</v>
      </c>
    </row>
    <row r="238" spans="1:2" x14ac:dyDescent="0.25">
      <c r="A238" s="122" t="s">
        <v>824</v>
      </c>
      <c r="B238" s="123" t="s">
        <v>825</v>
      </c>
    </row>
    <row r="239" spans="1:2" x14ac:dyDescent="0.25">
      <c r="A239" s="122" t="s">
        <v>826</v>
      </c>
      <c r="B239" s="123" t="s">
        <v>827</v>
      </c>
    </row>
    <row r="240" spans="1:2" x14ac:dyDescent="0.25">
      <c r="A240" s="122" t="s">
        <v>828</v>
      </c>
      <c r="B240" s="123" t="s">
        <v>829</v>
      </c>
    </row>
    <row r="241" spans="1:2" x14ac:dyDescent="0.25">
      <c r="A241" s="122" t="s">
        <v>830</v>
      </c>
      <c r="B241" s="123" t="s">
        <v>831</v>
      </c>
    </row>
    <row r="242" spans="1:2" x14ac:dyDescent="0.25">
      <c r="A242" s="122" t="s">
        <v>832</v>
      </c>
      <c r="B242" s="123" t="s">
        <v>833</v>
      </c>
    </row>
    <row r="243" spans="1:2" x14ac:dyDescent="0.25">
      <c r="A243" s="122" t="s">
        <v>834</v>
      </c>
      <c r="B243" s="123" t="s">
        <v>835</v>
      </c>
    </row>
    <row r="244" spans="1:2" x14ac:dyDescent="0.25">
      <c r="A244" s="122" t="s">
        <v>836</v>
      </c>
      <c r="B244" s="123" t="s">
        <v>837</v>
      </c>
    </row>
    <row r="245" spans="1:2" x14ac:dyDescent="0.25">
      <c r="A245" s="122" t="s">
        <v>838</v>
      </c>
      <c r="B245" s="123" t="s">
        <v>839</v>
      </c>
    </row>
    <row r="246" spans="1:2" x14ac:dyDescent="0.25">
      <c r="A246" s="122" t="s">
        <v>840</v>
      </c>
      <c r="B246" s="123" t="s">
        <v>841</v>
      </c>
    </row>
    <row r="247" spans="1:2" x14ac:dyDescent="0.25">
      <c r="A247" s="122" t="s">
        <v>842</v>
      </c>
      <c r="B247" s="123" t="s">
        <v>843</v>
      </c>
    </row>
    <row r="248" spans="1:2" x14ac:dyDescent="0.25">
      <c r="A248" s="122" t="s">
        <v>844</v>
      </c>
      <c r="B248" s="123" t="s">
        <v>845</v>
      </c>
    </row>
    <row r="249" spans="1:2" x14ac:dyDescent="0.25">
      <c r="A249" s="122" t="s">
        <v>846</v>
      </c>
      <c r="B249" s="123" t="s">
        <v>161</v>
      </c>
    </row>
    <row r="250" spans="1:2" x14ac:dyDescent="0.25">
      <c r="A250" s="122" t="s">
        <v>847</v>
      </c>
      <c r="B250" s="123" t="s">
        <v>848</v>
      </c>
    </row>
    <row r="251" spans="1:2" x14ac:dyDescent="0.25">
      <c r="A251" s="122" t="s">
        <v>849</v>
      </c>
      <c r="B251" s="123" t="s">
        <v>850</v>
      </c>
    </row>
    <row r="252" spans="1:2" ht="45" x14ac:dyDescent="0.25">
      <c r="A252" s="133" t="s">
        <v>851</v>
      </c>
      <c r="B252" s="134" t="s">
        <v>852</v>
      </c>
    </row>
    <row r="253" spans="1:2" x14ac:dyDescent="0.25">
      <c r="A253" s="122" t="s">
        <v>853</v>
      </c>
      <c r="B253" s="123" t="s">
        <v>854</v>
      </c>
    </row>
    <row r="254" spans="1:2" x14ac:dyDescent="0.25">
      <c r="A254" s="122" t="s">
        <v>855</v>
      </c>
      <c r="B254" s="123" t="s">
        <v>856</v>
      </c>
    </row>
    <row r="255" spans="1:2" x14ac:dyDescent="0.25">
      <c r="A255" s="122" t="s">
        <v>857</v>
      </c>
      <c r="B255" s="123" t="s">
        <v>858</v>
      </c>
    </row>
    <row r="256" spans="1:2" x14ac:dyDescent="0.25">
      <c r="A256" s="122" t="s">
        <v>859</v>
      </c>
      <c r="B256" s="123" t="s">
        <v>245</v>
      </c>
    </row>
    <row r="257" spans="1:2" x14ac:dyDescent="0.25">
      <c r="A257" s="122" t="s">
        <v>860</v>
      </c>
      <c r="B257" s="135" t="s">
        <v>861</v>
      </c>
    </row>
    <row r="258" spans="1:2" x14ac:dyDescent="0.25">
      <c r="A258" s="122" t="s">
        <v>862</v>
      </c>
      <c r="B258" s="135" t="s">
        <v>863</v>
      </c>
    </row>
    <row r="259" spans="1:2" ht="15.75" thickBot="1" x14ac:dyDescent="0.3">
      <c r="A259" s="124" t="s">
        <v>864</v>
      </c>
      <c r="B259" s="117" t="s">
        <v>241</v>
      </c>
    </row>
    <row r="260" spans="1:2" ht="15.75" thickBot="1" x14ac:dyDescent="0.3">
      <c r="A260" s="118" t="s">
        <v>450</v>
      </c>
      <c r="B260" s="119" t="s">
        <v>451</v>
      </c>
    </row>
    <row r="261" spans="1:2" x14ac:dyDescent="0.25">
      <c r="A261" s="136" t="s">
        <v>865</v>
      </c>
      <c r="B261" s="137" t="s">
        <v>723</v>
      </c>
    </row>
    <row r="262" spans="1:2" x14ac:dyDescent="0.25">
      <c r="A262" s="122" t="s">
        <v>866</v>
      </c>
      <c r="B262" s="123" t="s">
        <v>725</v>
      </c>
    </row>
    <row r="263" spans="1:2" x14ac:dyDescent="0.25">
      <c r="A263" s="122" t="s">
        <v>867</v>
      </c>
      <c r="B263" s="123" t="s">
        <v>727</v>
      </c>
    </row>
    <row r="264" spans="1:2" x14ac:dyDescent="0.25">
      <c r="A264" s="122" t="s">
        <v>868</v>
      </c>
      <c r="B264" s="123" t="s">
        <v>786</v>
      </c>
    </row>
    <row r="265" spans="1:2" x14ac:dyDescent="0.25">
      <c r="A265" s="122" t="s">
        <v>869</v>
      </c>
      <c r="B265" s="123" t="s">
        <v>351</v>
      </c>
    </row>
    <row r="266" spans="1:2" x14ac:dyDescent="0.25">
      <c r="A266" s="122" t="s">
        <v>870</v>
      </c>
      <c r="B266" s="123" t="s">
        <v>732</v>
      </c>
    </row>
    <row r="267" spans="1:2" x14ac:dyDescent="0.25">
      <c r="A267" s="122" t="s">
        <v>871</v>
      </c>
      <c r="B267" s="123" t="s">
        <v>97</v>
      </c>
    </row>
    <row r="268" spans="1:2" x14ac:dyDescent="0.25">
      <c r="A268" s="122" t="s">
        <v>872</v>
      </c>
      <c r="B268" s="123" t="s">
        <v>44</v>
      </c>
    </row>
    <row r="269" spans="1:2" x14ac:dyDescent="0.25">
      <c r="A269" s="122" t="s">
        <v>873</v>
      </c>
      <c r="B269" s="123" t="s">
        <v>736</v>
      </c>
    </row>
    <row r="270" spans="1:2" x14ac:dyDescent="0.25">
      <c r="A270" s="122" t="s">
        <v>874</v>
      </c>
      <c r="B270" s="123" t="s">
        <v>738</v>
      </c>
    </row>
    <row r="271" spans="1:2" x14ac:dyDescent="0.25">
      <c r="A271" s="122" t="s">
        <v>875</v>
      </c>
      <c r="B271" s="123" t="s">
        <v>740</v>
      </c>
    </row>
    <row r="272" spans="1:2" x14ac:dyDescent="0.25">
      <c r="A272" s="122" t="s">
        <v>876</v>
      </c>
      <c r="B272" s="123" t="s">
        <v>742</v>
      </c>
    </row>
    <row r="273" spans="1:2" x14ac:dyDescent="0.25">
      <c r="A273" s="122" t="s">
        <v>877</v>
      </c>
      <c r="B273" s="123" t="s">
        <v>100</v>
      </c>
    </row>
    <row r="274" spans="1:2" x14ac:dyDescent="0.25">
      <c r="A274" s="138" t="s">
        <v>878</v>
      </c>
      <c r="B274" s="139" t="s">
        <v>745</v>
      </c>
    </row>
    <row r="275" spans="1:2" x14ac:dyDescent="0.25">
      <c r="A275" s="122" t="s">
        <v>879</v>
      </c>
      <c r="B275" s="112" t="s">
        <v>556</v>
      </c>
    </row>
    <row r="276" spans="1:2" x14ac:dyDescent="0.25">
      <c r="A276" s="138" t="s">
        <v>880</v>
      </c>
      <c r="B276" s="112" t="s">
        <v>497</v>
      </c>
    </row>
    <row r="277" spans="1:2" x14ac:dyDescent="0.25">
      <c r="A277" s="122" t="s">
        <v>881</v>
      </c>
      <c r="B277" s="112" t="s">
        <v>499</v>
      </c>
    </row>
    <row r="278" spans="1:2" x14ac:dyDescent="0.25">
      <c r="A278" s="138" t="s">
        <v>882</v>
      </c>
      <c r="B278" s="112" t="s">
        <v>883</v>
      </c>
    </row>
    <row r="279" spans="1:2" x14ac:dyDescent="0.25">
      <c r="A279" s="122" t="s">
        <v>884</v>
      </c>
      <c r="B279" s="112" t="s">
        <v>567</v>
      </c>
    </row>
    <row r="280" spans="1:2" x14ac:dyDescent="0.25">
      <c r="A280" s="138" t="s">
        <v>885</v>
      </c>
      <c r="B280" s="123" t="s">
        <v>886</v>
      </c>
    </row>
    <row r="281" spans="1:2" x14ac:dyDescent="0.25">
      <c r="A281" s="122" t="s">
        <v>887</v>
      </c>
      <c r="B281" s="123" t="s">
        <v>888</v>
      </c>
    </row>
    <row r="282" spans="1:2" x14ac:dyDescent="0.25">
      <c r="A282" s="138" t="s">
        <v>889</v>
      </c>
      <c r="B282" s="123" t="s">
        <v>890</v>
      </c>
    </row>
    <row r="283" spans="1:2" x14ac:dyDescent="0.25">
      <c r="A283" s="122" t="s">
        <v>891</v>
      </c>
      <c r="B283" s="123" t="s">
        <v>892</v>
      </c>
    </row>
    <row r="284" spans="1:2" x14ac:dyDescent="0.25">
      <c r="A284" s="138" t="s">
        <v>893</v>
      </c>
      <c r="B284" s="123" t="s">
        <v>894</v>
      </c>
    </row>
    <row r="285" spans="1:2" x14ac:dyDescent="0.25">
      <c r="A285" s="122" t="s">
        <v>895</v>
      </c>
      <c r="B285" s="123" t="s">
        <v>896</v>
      </c>
    </row>
    <row r="286" spans="1:2" ht="15.75" thickBot="1" x14ac:dyDescent="0.3">
      <c r="A286" s="138" t="s">
        <v>897</v>
      </c>
      <c r="B286" s="112" t="s">
        <v>241</v>
      </c>
    </row>
    <row r="287" spans="1:2" ht="15.75" thickBot="1" x14ac:dyDescent="0.3">
      <c r="A287" s="140" t="s">
        <v>452</v>
      </c>
      <c r="B287" s="141" t="s">
        <v>898</v>
      </c>
    </row>
    <row r="288" spans="1:2" x14ac:dyDescent="0.25">
      <c r="A288" s="136" t="s">
        <v>899</v>
      </c>
      <c r="B288" s="137" t="s">
        <v>723</v>
      </c>
    </row>
    <row r="289" spans="1:2" x14ac:dyDescent="0.25">
      <c r="A289" s="122" t="s">
        <v>900</v>
      </c>
      <c r="B289" s="123" t="s">
        <v>725</v>
      </c>
    </row>
    <row r="290" spans="1:2" x14ac:dyDescent="0.25">
      <c r="A290" s="122" t="s">
        <v>901</v>
      </c>
      <c r="B290" s="123" t="s">
        <v>727</v>
      </c>
    </row>
    <row r="291" spans="1:2" x14ac:dyDescent="0.25">
      <c r="A291" s="122" t="s">
        <v>902</v>
      </c>
      <c r="B291" s="123" t="s">
        <v>786</v>
      </c>
    </row>
    <row r="292" spans="1:2" x14ac:dyDescent="0.25">
      <c r="A292" s="122" t="s">
        <v>903</v>
      </c>
      <c r="B292" s="123" t="s">
        <v>351</v>
      </c>
    </row>
    <row r="293" spans="1:2" x14ac:dyDescent="0.25">
      <c r="A293" s="122" t="s">
        <v>904</v>
      </c>
      <c r="B293" s="123" t="s">
        <v>732</v>
      </c>
    </row>
    <row r="294" spans="1:2" x14ac:dyDescent="0.25">
      <c r="A294" s="122" t="s">
        <v>905</v>
      </c>
      <c r="B294" s="123" t="s">
        <v>97</v>
      </c>
    </row>
    <row r="295" spans="1:2" x14ac:dyDescent="0.25">
      <c r="A295" s="122" t="s">
        <v>906</v>
      </c>
      <c r="B295" s="123" t="s">
        <v>44</v>
      </c>
    </row>
    <row r="296" spans="1:2" x14ac:dyDescent="0.25">
      <c r="A296" s="122" t="s">
        <v>907</v>
      </c>
      <c r="B296" s="123" t="s">
        <v>736</v>
      </c>
    </row>
    <row r="297" spans="1:2" x14ac:dyDescent="0.25">
      <c r="A297" s="122" t="s">
        <v>908</v>
      </c>
      <c r="B297" s="123" t="s">
        <v>738</v>
      </c>
    </row>
    <row r="298" spans="1:2" x14ac:dyDescent="0.25">
      <c r="A298" s="122" t="s">
        <v>909</v>
      </c>
      <c r="B298" s="123" t="s">
        <v>740</v>
      </c>
    </row>
    <row r="299" spans="1:2" x14ac:dyDescent="0.25">
      <c r="A299" s="122" t="s">
        <v>910</v>
      </c>
      <c r="B299" s="123" t="s">
        <v>742</v>
      </c>
    </row>
    <row r="300" spans="1:2" x14ac:dyDescent="0.25">
      <c r="A300" s="122" t="s">
        <v>911</v>
      </c>
      <c r="B300" s="123" t="s">
        <v>100</v>
      </c>
    </row>
    <row r="301" spans="1:2" x14ac:dyDescent="0.25">
      <c r="A301" s="122" t="s">
        <v>912</v>
      </c>
      <c r="B301" s="123" t="s">
        <v>745</v>
      </c>
    </row>
    <row r="302" spans="1:2" x14ac:dyDescent="0.25">
      <c r="A302" s="122" t="s">
        <v>913</v>
      </c>
      <c r="B302" s="112" t="s">
        <v>287</v>
      </c>
    </row>
    <row r="303" spans="1:2" x14ac:dyDescent="0.25">
      <c r="A303" s="122" t="s">
        <v>914</v>
      </c>
      <c r="B303" s="112" t="s">
        <v>556</v>
      </c>
    </row>
    <row r="304" spans="1:2" x14ac:dyDescent="0.25">
      <c r="A304" s="122" t="s">
        <v>915</v>
      </c>
      <c r="B304" s="112" t="s">
        <v>497</v>
      </c>
    </row>
    <row r="305" spans="1:2" x14ac:dyDescent="0.25">
      <c r="A305" s="122" t="s">
        <v>916</v>
      </c>
      <c r="B305" s="112" t="s">
        <v>499</v>
      </c>
    </row>
    <row r="306" spans="1:2" x14ac:dyDescent="0.25">
      <c r="A306" s="122" t="s">
        <v>917</v>
      </c>
      <c r="B306" s="112" t="s">
        <v>883</v>
      </c>
    </row>
    <row r="307" spans="1:2" x14ac:dyDescent="0.25">
      <c r="A307" s="122" t="s">
        <v>918</v>
      </c>
      <c r="B307" s="112" t="s">
        <v>567</v>
      </c>
    </row>
    <row r="308" spans="1:2" x14ac:dyDescent="0.25">
      <c r="A308" s="122" t="s">
        <v>919</v>
      </c>
      <c r="B308" s="142" t="s">
        <v>886</v>
      </c>
    </row>
    <row r="309" spans="1:2" x14ac:dyDescent="0.25">
      <c r="A309" s="122" t="s">
        <v>920</v>
      </c>
      <c r="B309" s="123" t="s">
        <v>888</v>
      </c>
    </row>
    <row r="310" spans="1:2" x14ac:dyDescent="0.25">
      <c r="A310" s="122" t="s">
        <v>921</v>
      </c>
      <c r="B310" s="123" t="s">
        <v>890</v>
      </c>
    </row>
    <row r="311" spans="1:2" x14ac:dyDescent="0.25">
      <c r="A311" s="122" t="s">
        <v>922</v>
      </c>
      <c r="B311" s="123" t="s">
        <v>892</v>
      </c>
    </row>
    <row r="312" spans="1:2" x14ac:dyDescent="0.25">
      <c r="A312" s="122" t="s">
        <v>923</v>
      </c>
      <c r="B312" s="123" t="s">
        <v>97</v>
      </c>
    </row>
    <row r="313" spans="1:2" x14ac:dyDescent="0.25">
      <c r="A313" s="122" t="s">
        <v>924</v>
      </c>
      <c r="B313" s="123" t="s">
        <v>44</v>
      </c>
    </row>
    <row r="314" spans="1:2" x14ac:dyDescent="0.25">
      <c r="A314" s="122" t="s">
        <v>925</v>
      </c>
      <c r="B314" s="123" t="s">
        <v>736</v>
      </c>
    </row>
    <row r="315" spans="1:2" x14ac:dyDescent="0.25">
      <c r="A315" s="122" t="s">
        <v>926</v>
      </c>
      <c r="B315" s="123" t="s">
        <v>738</v>
      </c>
    </row>
    <row r="316" spans="1:2" x14ac:dyDescent="0.25">
      <c r="A316" s="122" t="s">
        <v>927</v>
      </c>
      <c r="B316" s="123" t="s">
        <v>928</v>
      </c>
    </row>
    <row r="317" spans="1:2" x14ac:dyDescent="0.25">
      <c r="A317" s="122" t="s">
        <v>929</v>
      </c>
      <c r="B317" s="123" t="s">
        <v>930</v>
      </c>
    </row>
    <row r="318" spans="1:2" x14ac:dyDescent="0.25">
      <c r="A318" s="122" t="s">
        <v>931</v>
      </c>
      <c r="B318" s="123" t="s">
        <v>932</v>
      </c>
    </row>
    <row r="319" spans="1:2" x14ac:dyDescent="0.25">
      <c r="A319" s="122" t="s">
        <v>933</v>
      </c>
      <c r="B319" s="123" t="s">
        <v>934</v>
      </c>
    </row>
    <row r="320" spans="1:2" x14ac:dyDescent="0.25">
      <c r="A320" s="122" t="s">
        <v>935</v>
      </c>
      <c r="B320" s="112" t="s">
        <v>501</v>
      </c>
    </row>
    <row r="321" spans="1:2" x14ac:dyDescent="0.25">
      <c r="A321" s="122" t="s">
        <v>936</v>
      </c>
      <c r="B321" s="112" t="s">
        <v>937</v>
      </c>
    </row>
    <row r="322" spans="1:2" s="45" customFormat="1" ht="15.75" thickBot="1" x14ac:dyDescent="0.3">
      <c r="A322" s="122" t="s">
        <v>938</v>
      </c>
      <c r="B322" s="112" t="s">
        <v>241</v>
      </c>
    </row>
    <row r="323" spans="1:2" ht="15.75" thickBot="1" x14ac:dyDescent="0.3">
      <c r="A323" s="109" t="s">
        <v>454</v>
      </c>
      <c r="B323" s="126" t="s">
        <v>455</v>
      </c>
    </row>
    <row r="324" spans="1:2" x14ac:dyDescent="0.25">
      <c r="A324" s="90" t="s">
        <v>939</v>
      </c>
      <c r="B324" s="111" t="s">
        <v>723</v>
      </c>
    </row>
    <row r="325" spans="1:2" x14ac:dyDescent="0.25">
      <c r="A325" s="92" t="s">
        <v>940</v>
      </c>
      <c r="B325" s="104" t="s">
        <v>548</v>
      </c>
    </row>
    <row r="326" spans="1:2" x14ac:dyDescent="0.25">
      <c r="A326" s="92" t="s">
        <v>941</v>
      </c>
      <c r="B326" s="112" t="s">
        <v>497</v>
      </c>
    </row>
    <row r="327" spans="1:2" x14ac:dyDescent="0.25">
      <c r="A327" s="92" t="s">
        <v>942</v>
      </c>
      <c r="B327" s="112" t="s">
        <v>499</v>
      </c>
    </row>
    <row r="328" spans="1:2" x14ac:dyDescent="0.25">
      <c r="A328" s="92" t="s">
        <v>943</v>
      </c>
      <c r="B328" s="112" t="s">
        <v>501</v>
      </c>
    </row>
    <row r="329" spans="1:2" x14ac:dyDescent="0.25">
      <c r="A329" s="92" t="s">
        <v>944</v>
      </c>
      <c r="B329" s="112" t="s">
        <v>553</v>
      </c>
    </row>
    <row r="330" spans="1:2" x14ac:dyDescent="0.25">
      <c r="A330" s="92" t="s">
        <v>945</v>
      </c>
      <c r="B330" s="112" t="s">
        <v>287</v>
      </c>
    </row>
    <row r="331" spans="1:2" x14ac:dyDescent="0.25">
      <c r="A331" s="92" t="s">
        <v>946</v>
      </c>
      <c r="B331" s="112" t="s">
        <v>556</v>
      </c>
    </row>
    <row r="332" spans="1:2" x14ac:dyDescent="0.25">
      <c r="A332" s="92" t="s">
        <v>947</v>
      </c>
      <c r="B332" s="112" t="s">
        <v>561</v>
      </c>
    </row>
    <row r="333" spans="1:2" x14ac:dyDescent="0.25">
      <c r="A333" s="92" t="s">
        <v>948</v>
      </c>
      <c r="B333" s="112" t="s">
        <v>729</v>
      </c>
    </row>
    <row r="334" spans="1:2" x14ac:dyDescent="0.25">
      <c r="A334" s="92" t="s">
        <v>949</v>
      </c>
      <c r="B334" s="112" t="s">
        <v>565</v>
      </c>
    </row>
    <row r="335" spans="1:2" x14ac:dyDescent="0.25">
      <c r="A335" s="92" t="s">
        <v>950</v>
      </c>
      <c r="B335" s="112" t="s">
        <v>567</v>
      </c>
    </row>
    <row r="336" spans="1:2" x14ac:dyDescent="0.25">
      <c r="A336" s="92" t="s">
        <v>951</v>
      </c>
      <c r="B336" s="112" t="s">
        <v>952</v>
      </c>
    </row>
    <row r="337" spans="1:2" x14ac:dyDescent="0.25">
      <c r="A337" s="92" t="s">
        <v>953</v>
      </c>
      <c r="B337" s="112" t="s">
        <v>523</v>
      </c>
    </row>
    <row r="338" spans="1:2" x14ac:dyDescent="0.25">
      <c r="A338" s="92" t="s">
        <v>954</v>
      </c>
      <c r="B338" s="112" t="s">
        <v>573</v>
      </c>
    </row>
    <row r="339" spans="1:2" x14ac:dyDescent="0.25">
      <c r="A339" s="92" t="s">
        <v>955</v>
      </c>
      <c r="B339" s="112" t="s">
        <v>525</v>
      </c>
    </row>
    <row r="340" spans="1:2" x14ac:dyDescent="0.25">
      <c r="A340" s="92" t="s">
        <v>956</v>
      </c>
      <c r="B340" s="112" t="s">
        <v>579</v>
      </c>
    </row>
    <row r="341" spans="1:2" x14ac:dyDescent="0.25">
      <c r="A341" s="92" t="s">
        <v>957</v>
      </c>
      <c r="B341" s="112" t="s">
        <v>592</v>
      </c>
    </row>
    <row r="342" spans="1:2" x14ac:dyDescent="0.25">
      <c r="A342" s="92" t="s">
        <v>958</v>
      </c>
      <c r="B342" s="143" t="s">
        <v>959</v>
      </c>
    </row>
    <row r="343" spans="1:2" x14ac:dyDescent="0.25">
      <c r="A343" s="92" t="s">
        <v>960</v>
      </c>
      <c r="B343" s="143" t="s">
        <v>961</v>
      </c>
    </row>
    <row r="344" spans="1:2" x14ac:dyDescent="0.25">
      <c r="A344" s="92" t="s">
        <v>962</v>
      </c>
      <c r="B344" s="112" t="s">
        <v>594</v>
      </c>
    </row>
    <row r="345" spans="1:2" x14ac:dyDescent="0.25">
      <c r="A345" s="92" t="s">
        <v>963</v>
      </c>
      <c r="B345" s="112" t="s">
        <v>529</v>
      </c>
    </row>
    <row r="346" spans="1:2" x14ac:dyDescent="0.25">
      <c r="A346" s="92" t="s">
        <v>964</v>
      </c>
      <c r="B346" s="123" t="s">
        <v>476</v>
      </c>
    </row>
    <row r="347" spans="1:2" x14ac:dyDescent="0.25">
      <c r="A347" s="92" t="s">
        <v>965</v>
      </c>
      <c r="B347" s="123" t="s">
        <v>478</v>
      </c>
    </row>
    <row r="348" spans="1:2" x14ac:dyDescent="0.25">
      <c r="A348" s="92" t="s">
        <v>966</v>
      </c>
      <c r="B348" s="123" t="s">
        <v>748</v>
      </c>
    </row>
    <row r="349" spans="1:2" x14ac:dyDescent="0.25">
      <c r="A349" s="92" t="s">
        <v>967</v>
      </c>
      <c r="B349" s="123" t="s">
        <v>482</v>
      </c>
    </row>
    <row r="350" spans="1:2" x14ac:dyDescent="0.25">
      <c r="A350" s="92" t="s">
        <v>968</v>
      </c>
      <c r="B350" s="123" t="s">
        <v>484</v>
      </c>
    </row>
    <row r="351" spans="1:2" x14ac:dyDescent="0.25">
      <c r="A351" s="92" t="s">
        <v>969</v>
      </c>
      <c r="B351" s="123" t="s">
        <v>755</v>
      </c>
    </row>
    <row r="352" spans="1:2" x14ac:dyDescent="0.25">
      <c r="A352" s="92" t="s">
        <v>970</v>
      </c>
      <c r="B352" s="123" t="s">
        <v>971</v>
      </c>
    </row>
    <row r="353" spans="1:2" x14ac:dyDescent="0.25">
      <c r="A353" s="92" t="s">
        <v>972</v>
      </c>
      <c r="B353" s="123" t="s">
        <v>488</v>
      </c>
    </row>
    <row r="354" spans="1:2" x14ac:dyDescent="0.25">
      <c r="A354" s="92" t="s">
        <v>973</v>
      </c>
      <c r="B354" s="123" t="s">
        <v>143</v>
      </c>
    </row>
    <row r="355" spans="1:2" x14ac:dyDescent="0.25">
      <c r="A355" s="92" t="s">
        <v>974</v>
      </c>
      <c r="B355" s="123" t="s">
        <v>493</v>
      </c>
    </row>
    <row r="356" spans="1:2" x14ac:dyDescent="0.25">
      <c r="A356" s="92" t="s">
        <v>975</v>
      </c>
      <c r="B356" s="123" t="s">
        <v>856</v>
      </c>
    </row>
    <row r="357" spans="1:2" x14ac:dyDescent="0.25">
      <c r="A357" s="92" t="s">
        <v>976</v>
      </c>
      <c r="B357" s="123" t="s">
        <v>977</v>
      </c>
    </row>
    <row r="358" spans="1:2" x14ac:dyDescent="0.25">
      <c r="A358" s="92" t="s">
        <v>978</v>
      </c>
      <c r="B358" s="112" t="s">
        <v>531</v>
      </c>
    </row>
    <row r="359" spans="1:2" x14ac:dyDescent="0.25">
      <c r="A359" s="92" t="s">
        <v>979</v>
      </c>
      <c r="B359" s="112" t="s">
        <v>539</v>
      </c>
    </row>
    <row r="360" spans="1:2" ht="15.75" thickBot="1" x14ac:dyDescent="0.3">
      <c r="A360" s="92" t="s">
        <v>980</v>
      </c>
      <c r="B360" s="117" t="s">
        <v>241</v>
      </c>
    </row>
    <row r="361" spans="1:2" ht="15.75" thickBot="1" x14ac:dyDescent="0.3">
      <c r="A361" s="118" t="s">
        <v>456</v>
      </c>
      <c r="B361" s="119" t="s">
        <v>981</v>
      </c>
    </row>
    <row r="362" spans="1:2" x14ac:dyDescent="0.25">
      <c r="A362" s="120" t="s">
        <v>982</v>
      </c>
      <c r="B362" s="121" t="s">
        <v>723</v>
      </c>
    </row>
    <row r="363" spans="1:2" x14ac:dyDescent="0.25">
      <c r="A363" s="122" t="s">
        <v>983</v>
      </c>
      <c r="B363" s="123" t="s">
        <v>725</v>
      </c>
    </row>
    <row r="364" spans="1:2" x14ac:dyDescent="0.25">
      <c r="A364" s="122" t="s">
        <v>984</v>
      </c>
      <c r="B364" s="123" t="s">
        <v>727</v>
      </c>
    </row>
    <row r="365" spans="1:2" x14ac:dyDescent="0.25">
      <c r="A365" s="122" t="s">
        <v>985</v>
      </c>
      <c r="B365" s="123" t="s">
        <v>786</v>
      </c>
    </row>
    <row r="366" spans="1:2" x14ac:dyDescent="0.25">
      <c r="A366" s="122" t="s">
        <v>986</v>
      </c>
      <c r="B366" s="123" t="s">
        <v>351</v>
      </c>
    </row>
    <row r="367" spans="1:2" x14ac:dyDescent="0.25">
      <c r="A367" s="122" t="s">
        <v>987</v>
      </c>
      <c r="B367" s="123" t="s">
        <v>732</v>
      </c>
    </row>
    <row r="368" spans="1:2" x14ac:dyDescent="0.25">
      <c r="A368" s="122" t="s">
        <v>988</v>
      </c>
      <c r="B368" s="123" t="s">
        <v>888</v>
      </c>
    </row>
    <row r="369" spans="1:5" x14ac:dyDescent="0.25">
      <c r="A369" s="122" t="s">
        <v>989</v>
      </c>
      <c r="B369" s="123" t="s">
        <v>890</v>
      </c>
    </row>
    <row r="370" spans="1:5" x14ac:dyDescent="0.25">
      <c r="A370" s="122" t="s">
        <v>990</v>
      </c>
      <c r="B370" s="123" t="s">
        <v>892</v>
      </c>
    </row>
    <row r="371" spans="1:5" x14ac:dyDescent="0.25">
      <c r="A371" s="138" t="s">
        <v>991</v>
      </c>
      <c r="B371" s="123" t="s">
        <v>97</v>
      </c>
    </row>
    <row r="372" spans="1:5" x14ac:dyDescent="0.25">
      <c r="A372" s="136" t="s">
        <v>992</v>
      </c>
      <c r="B372" s="123" t="s">
        <v>44</v>
      </c>
    </row>
    <row r="373" spans="1:5" x14ac:dyDescent="0.25">
      <c r="A373" s="122" t="s">
        <v>993</v>
      </c>
      <c r="B373" s="123" t="s">
        <v>736</v>
      </c>
    </row>
    <row r="374" spans="1:5" x14ac:dyDescent="0.25">
      <c r="A374" s="122" t="s">
        <v>994</v>
      </c>
      <c r="B374" s="123" t="s">
        <v>738</v>
      </c>
    </row>
    <row r="375" spans="1:5" x14ac:dyDescent="0.25">
      <c r="A375" s="122" t="s">
        <v>995</v>
      </c>
      <c r="B375" s="123" t="s">
        <v>740</v>
      </c>
    </row>
    <row r="376" spans="1:5" x14ac:dyDescent="0.25">
      <c r="A376" s="122" t="s">
        <v>996</v>
      </c>
      <c r="B376" s="123" t="s">
        <v>742</v>
      </c>
    </row>
    <row r="377" spans="1:5" x14ac:dyDescent="0.25">
      <c r="A377" s="122" t="s">
        <v>997</v>
      </c>
      <c r="B377" s="123" t="s">
        <v>100</v>
      </c>
    </row>
    <row r="378" spans="1:5" x14ac:dyDescent="0.25">
      <c r="A378" s="122" t="s">
        <v>998</v>
      </c>
      <c r="B378" s="123" t="s">
        <v>745</v>
      </c>
    </row>
    <row r="379" spans="1:5" x14ac:dyDescent="0.25">
      <c r="A379" s="122" t="s">
        <v>999</v>
      </c>
      <c r="B379" s="123" t="s">
        <v>1000</v>
      </c>
    </row>
    <row r="380" spans="1:5" x14ac:dyDescent="0.25">
      <c r="A380" s="122" t="s">
        <v>1001</v>
      </c>
      <c r="B380" s="106" t="s">
        <v>1002</v>
      </c>
    </row>
    <row r="381" spans="1:5" x14ac:dyDescent="0.25">
      <c r="A381" s="138" t="s">
        <v>1003</v>
      </c>
      <c r="B381" s="106" t="s">
        <v>1004</v>
      </c>
    </row>
    <row r="382" spans="1:5" x14ac:dyDescent="0.25">
      <c r="A382" s="136" t="s">
        <v>1005</v>
      </c>
      <c r="B382" s="106" t="s">
        <v>579</v>
      </c>
    </row>
    <row r="383" spans="1:5" x14ac:dyDescent="0.25">
      <c r="A383" s="122" t="s">
        <v>1006</v>
      </c>
      <c r="B383" s="106" t="s">
        <v>1007</v>
      </c>
    </row>
    <row r="384" spans="1:5" x14ac:dyDescent="0.25">
      <c r="A384" s="122" t="s">
        <v>1008</v>
      </c>
      <c r="B384" s="106" t="s">
        <v>1009</v>
      </c>
      <c r="C384" s="79"/>
      <c r="D384" s="79"/>
      <c r="E384" s="79"/>
    </row>
    <row r="385" spans="1:5" x14ac:dyDescent="0.25">
      <c r="A385" s="122" t="s">
        <v>1010</v>
      </c>
      <c r="B385" s="106" t="s">
        <v>1011</v>
      </c>
      <c r="C385" s="79"/>
      <c r="D385" s="79"/>
      <c r="E385" s="79"/>
    </row>
    <row r="386" spans="1:5" x14ac:dyDescent="0.25">
      <c r="A386" s="122" t="s">
        <v>1012</v>
      </c>
      <c r="B386" s="106" t="s">
        <v>1013</v>
      </c>
    </row>
    <row r="387" spans="1:5" x14ac:dyDescent="0.25">
      <c r="A387" s="122" t="s">
        <v>1014</v>
      </c>
      <c r="B387" s="106" t="s">
        <v>1015</v>
      </c>
    </row>
    <row r="388" spans="1:5" x14ac:dyDescent="0.25">
      <c r="A388" s="122" t="s">
        <v>1016</v>
      </c>
      <c r="B388" s="106" t="s">
        <v>1017</v>
      </c>
    </row>
    <row r="389" spans="1:5" x14ac:dyDescent="0.25">
      <c r="A389" s="122" t="s">
        <v>1018</v>
      </c>
      <c r="B389" s="106" t="s">
        <v>1019</v>
      </c>
    </row>
    <row r="390" spans="1:5" x14ac:dyDescent="0.25">
      <c r="A390" s="122" t="s">
        <v>1020</v>
      </c>
      <c r="B390" s="106" t="s">
        <v>1021</v>
      </c>
    </row>
    <row r="391" spans="1:5" ht="45" x14ac:dyDescent="0.25">
      <c r="A391" s="133" t="s">
        <v>1022</v>
      </c>
      <c r="B391" s="134" t="s">
        <v>1023</v>
      </c>
    </row>
    <row r="392" spans="1:5" x14ac:dyDescent="0.25">
      <c r="A392" s="122" t="s">
        <v>1024</v>
      </c>
      <c r="B392" s="106" t="s">
        <v>539</v>
      </c>
    </row>
    <row r="393" spans="1:5" x14ac:dyDescent="0.25">
      <c r="A393" s="122" t="s">
        <v>1025</v>
      </c>
      <c r="B393" s="106" t="s">
        <v>1026</v>
      </c>
    </row>
    <row r="394" spans="1:5" x14ac:dyDescent="0.25">
      <c r="A394" s="122" t="s">
        <v>1027</v>
      </c>
      <c r="B394" s="106" t="s">
        <v>1028</v>
      </c>
    </row>
    <row r="395" spans="1:5" x14ac:dyDescent="0.25">
      <c r="A395" s="122" t="s">
        <v>1029</v>
      </c>
      <c r="B395" s="106" t="s">
        <v>1030</v>
      </c>
    </row>
    <row r="396" spans="1:5" x14ac:dyDescent="0.25">
      <c r="A396" s="122" t="s">
        <v>1031</v>
      </c>
      <c r="B396" s="106" t="s">
        <v>1032</v>
      </c>
    </row>
    <row r="397" spans="1:5" x14ac:dyDescent="0.25">
      <c r="A397" s="122" t="s">
        <v>1033</v>
      </c>
      <c r="B397" s="106" t="s">
        <v>1034</v>
      </c>
    </row>
    <row r="398" spans="1:5" ht="30" x14ac:dyDescent="0.25">
      <c r="A398" s="122" t="s">
        <v>1035</v>
      </c>
      <c r="B398" s="134" t="s">
        <v>1036</v>
      </c>
    </row>
    <row r="399" spans="1:5" x14ac:dyDescent="0.25">
      <c r="A399" s="122" t="s">
        <v>1037</v>
      </c>
      <c r="B399" s="144" t="s">
        <v>1038</v>
      </c>
    </row>
    <row r="400" spans="1:5" x14ac:dyDescent="0.25">
      <c r="A400" s="122" t="s">
        <v>1039</v>
      </c>
      <c r="B400" s="144" t="s">
        <v>1040</v>
      </c>
    </row>
    <row r="401" spans="1:2" ht="15.75" thickBot="1" x14ac:dyDescent="0.3">
      <c r="A401" s="124" t="s">
        <v>1041</v>
      </c>
      <c r="B401" s="145" t="s">
        <v>241</v>
      </c>
    </row>
    <row r="402" spans="1:2" ht="15.75" thickBot="1" x14ac:dyDescent="0.3">
      <c r="A402" s="109" t="s">
        <v>458</v>
      </c>
      <c r="B402" s="126" t="s">
        <v>459</v>
      </c>
    </row>
    <row r="403" spans="1:2" x14ac:dyDescent="0.25">
      <c r="A403" s="146" t="s">
        <v>1042</v>
      </c>
      <c r="B403" s="147" t="s">
        <v>1043</v>
      </c>
    </row>
    <row r="404" spans="1:2" x14ac:dyDescent="0.25">
      <c r="A404" s="98" t="s">
        <v>1044</v>
      </c>
      <c r="B404" s="148" t="s">
        <v>1045</v>
      </c>
    </row>
    <row r="405" spans="1:2" x14ac:dyDescent="0.25">
      <c r="A405" s="98" t="s">
        <v>1046</v>
      </c>
      <c r="B405" s="148" t="s">
        <v>1047</v>
      </c>
    </row>
    <row r="406" spans="1:2" x14ac:dyDescent="0.25">
      <c r="A406" s="98" t="s">
        <v>1048</v>
      </c>
      <c r="B406" s="97" t="s">
        <v>501</v>
      </c>
    </row>
    <row r="407" spans="1:2" x14ac:dyDescent="0.25">
      <c r="A407" s="98" t="s">
        <v>1049</v>
      </c>
      <c r="B407" s="148" t="s">
        <v>1050</v>
      </c>
    </row>
    <row r="408" spans="1:2" x14ac:dyDescent="0.25">
      <c r="A408" s="98" t="s">
        <v>1051</v>
      </c>
      <c r="B408" s="148" t="s">
        <v>1052</v>
      </c>
    </row>
    <row r="409" spans="1:2" x14ac:dyDescent="0.25">
      <c r="A409" s="98" t="s">
        <v>1053</v>
      </c>
      <c r="B409" s="148" t="s">
        <v>725</v>
      </c>
    </row>
    <row r="410" spans="1:2" x14ac:dyDescent="0.25">
      <c r="A410" s="98" t="s">
        <v>1054</v>
      </c>
      <c r="B410" s="148" t="s">
        <v>1055</v>
      </c>
    </row>
    <row r="411" spans="1:2" x14ac:dyDescent="0.25">
      <c r="A411" s="98" t="s">
        <v>1056</v>
      </c>
      <c r="B411" s="148" t="s">
        <v>1057</v>
      </c>
    </row>
    <row r="412" spans="1:2" x14ac:dyDescent="0.25">
      <c r="A412" s="98" t="s">
        <v>1058</v>
      </c>
      <c r="B412" s="148" t="s">
        <v>359</v>
      </c>
    </row>
    <row r="413" spans="1:2" x14ac:dyDescent="0.25">
      <c r="A413" s="98" t="s">
        <v>1059</v>
      </c>
      <c r="B413" s="148" t="s">
        <v>1060</v>
      </c>
    </row>
    <row r="414" spans="1:2" x14ac:dyDescent="0.25">
      <c r="A414" s="98" t="s">
        <v>1061</v>
      </c>
      <c r="B414" s="148" t="s">
        <v>1062</v>
      </c>
    </row>
    <row r="415" spans="1:2" x14ac:dyDescent="0.25">
      <c r="A415" s="98" t="s">
        <v>1063</v>
      </c>
      <c r="B415" s="148" t="s">
        <v>261</v>
      </c>
    </row>
    <row r="416" spans="1:2" x14ac:dyDescent="0.25">
      <c r="A416" s="98" t="s">
        <v>1064</v>
      </c>
      <c r="B416" s="149" t="s">
        <v>1065</v>
      </c>
    </row>
    <row r="417" spans="1:2" x14ac:dyDescent="0.25">
      <c r="A417" s="98" t="s">
        <v>1066</v>
      </c>
      <c r="B417" s="149" t="s">
        <v>1067</v>
      </c>
    </row>
    <row r="418" spans="1:2" x14ac:dyDescent="0.25">
      <c r="A418" s="98" t="s">
        <v>1068</v>
      </c>
      <c r="B418" s="149" t="s">
        <v>1069</v>
      </c>
    </row>
    <row r="419" spans="1:2" x14ac:dyDescent="0.25">
      <c r="A419" s="98" t="s">
        <v>1070</v>
      </c>
      <c r="B419" s="149" t="s">
        <v>241</v>
      </c>
    </row>
    <row r="420" spans="1:2" x14ac:dyDescent="0.25">
      <c r="A420" s="98" t="s">
        <v>1071</v>
      </c>
      <c r="B420" s="149" t="s">
        <v>1072</v>
      </c>
    </row>
    <row r="421" spans="1:2" x14ac:dyDescent="0.25">
      <c r="A421" s="98" t="s">
        <v>1073</v>
      </c>
      <c r="B421" s="149" t="s">
        <v>1074</v>
      </c>
    </row>
    <row r="422" spans="1:2" x14ac:dyDescent="0.25">
      <c r="A422" s="98" t="s">
        <v>1075</v>
      </c>
      <c r="B422" s="150" t="s">
        <v>1040</v>
      </c>
    </row>
    <row r="423" spans="1:2" ht="15.75" thickBot="1" x14ac:dyDescent="0.3">
      <c r="A423" s="98" t="s">
        <v>1076</v>
      </c>
      <c r="B423" s="151" t="s">
        <v>1077</v>
      </c>
    </row>
    <row r="424" spans="1:2" ht="15.75" thickBot="1" x14ac:dyDescent="0.3">
      <c r="A424" s="128" t="s">
        <v>460</v>
      </c>
      <c r="B424" s="129" t="s">
        <v>461</v>
      </c>
    </row>
    <row r="425" spans="1:2" ht="30" x14ac:dyDescent="0.25">
      <c r="A425" s="152" t="s">
        <v>1078</v>
      </c>
      <c r="B425" s="153" t="s">
        <v>1079</v>
      </c>
    </row>
    <row r="426" spans="1:2" x14ac:dyDescent="0.25">
      <c r="A426" s="122" t="s">
        <v>1080</v>
      </c>
      <c r="B426" s="123" t="s">
        <v>725</v>
      </c>
    </row>
    <row r="427" spans="1:2" x14ac:dyDescent="0.25">
      <c r="A427" s="130" t="s">
        <v>1081</v>
      </c>
      <c r="B427" s="123" t="s">
        <v>727</v>
      </c>
    </row>
    <row r="428" spans="1:2" x14ac:dyDescent="0.25">
      <c r="A428" s="122" t="s">
        <v>1082</v>
      </c>
      <c r="B428" s="123" t="s">
        <v>786</v>
      </c>
    </row>
    <row r="429" spans="1:2" x14ac:dyDescent="0.25">
      <c r="A429" s="130" t="s">
        <v>1083</v>
      </c>
      <c r="B429" s="123" t="s">
        <v>351</v>
      </c>
    </row>
    <row r="430" spans="1:2" x14ac:dyDescent="0.25">
      <c r="A430" s="122" t="s">
        <v>1084</v>
      </c>
      <c r="B430" s="123" t="s">
        <v>1085</v>
      </c>
    </row>
    <row r="431" spans="1:2" x14ac:dyDescent="0.25">
      <c r="A431" s="130" t="s">
        <v>1086</v>
      </c>
      <c r="B431" s="123" t="s">
        <v>359</v>
      </c>
    </row>
    <row r="432" spans="1:2" x14ac:dyDescent="0.25">
      <c r="A432" s="122" t="s">
        <v>1087</v>
      </c>
      <c r="B432" s="106" t="s">
        <v>959</v>
      </c>
    </row>
    <row r="433" spans="1:3" x14ac:dyDescent="0.25">
      <c r="A433" s="130" t="s">
        <v>1088</v>
      </c>
      <c r="B433" s="106" t="s">
        <v>738</v>
      </c>
    </row>
    <row r="434" spans="1:3" x14ac:dyDescent="0.25">
      <c r="A434" s="122" t="s">
        <v>1089</v>
      </c>
      <c r="B434" s="106" t="s">
        <v>745</v>
      </c>
    </row>
    <row r="435" spans="1:3" x14ac:dyDescent="0.25">
      <c r="A435" s="130" t="s">
        <v>1090</v>
      </c>
      <c r="B435" s="106" t="s">
        <v>740</v>
      </c>
    </row>
    <row r="436" spans="1:3" x14ac:dyDescent="0.25">
      <c r="A436" s="122" t="s">
        <v>1091</v>
      </c>
      <c r="B436" s="106" t="s">
        <v>742</v>
      </c>
    </row>
    <row r="437" spans="1:3" x14ac:dyDescent="0.25">
      <c r="A437" s="130" t="s">
        <v>1092</v>
      </c>
      <c r="B437" s="106" t="s">
        <v>100</v>
      </c>
    </row>
    <row r="438" spans="1:3" x14ac:dyDescent="0.25">
      <c r="A438" s="122" t="s">
        <v>1093</v>
      </c>
      <c r="B438" s="106" t="s">
        <v>1094</v>
      </c>
    </row>
    <row r="439" spans="1:3" x14ac:dyDescent="0.25">
      <c r="A439" s="130" t="s">
        <v>1095</v>
      </c>
      <c r="B439" s="106" t="s">
        <v>1096</v>
      </c>
    </row>
    <row r="440" spans="1:3" x14ac:dyDescent="0.25">
      <c r="A440" s="122" t="s">
        <v>1097</v>
      </c>
      <c r="B440" s="106" t="s">
        <v>1098</v>
      </c>
    </row>
    <row r="441" spans="1:3" x14ac:dyDescent="0.25">
      <c r="A441" s="130" t="s">
        <v>1099</v>
      </c>
      <c r="B441" s="106" t="s">
        <v>1100</v>
      </c>
    </row>
    <row r="442" spans="1:3" x14ac:dyDescent="0.25">
      <c r="A442" s="122" t="s">
        <v>1101</v>
      </c>
      <c r="B442" s="106" t="s">
        <v>1102</v>
      </c>
    </row>
    <row r="443" spans="1:3" x14ac:dyDescent="0.25">
      <c r="A443" s="130" t="s">
        <v>1103</v>
      </c>
      <c r="B443" s="106" t="s">
        <v>1040</v>
      </c>
    </row>
    <row r="444" spans="1:3" x14ac:dyDescent="0.25">
      <c r="A444" s="122" t="s">
        <v>1104</v>
      </c>
      <c r="B444" s="106" t="s">
        <v>521</v>
      </c>
    </row>
    <row r="445" spans="1:3" x14ac:dyDescent="0.25">
      <c r="A445" s="130" t="s">
        <v>1105</v>
      </c>
      <c r="B445" s="104" t="s">
        <v>241</v>
      </c>
    </row>
    <row r="446" spans="1:3" x14ac:dyDescent="0.25">
      <c r="A446" s="122" t="s">
        <v>1106</v>
      </c>
      <c r="B446" s="154" t="s">
        <v>1107</v>
      </c>
      <c r="C446" s="79"/>
    </row>
    <row r="447" spans="1:3" x14ac:dyDescent="0.25">
      <c r="A447" s="130" t="s">
        <v>1108</v>
      </c>
      <c r="B447" s="154" t="s">
        <v>1109</v>
      </c>
      <c r="C447" s="79"/>
    </row>
    <row r="448" spans="1:3" x14ac:dyDescent="0.25">
      <c r="A448" s="122" t="s">
        <v>1110</v>
      </c>
      <c r="B448" s="155" t="s">
        <v>1111</v>
      </c>
      <c r="C448" s="79"/>
    </row>
    <row r="449" spans="1:3" x14ac:dyDescent="0.25">
      <c r="A449" s="130" t="s">
        <v>1112</v>
      </c>
      <c r="B449" s="155" t="s">
        <v>1113</v>
      </c>
      <c r="C449" s="79"/>
    </row>
    <row r="450" spans="1:3" x14ac:dyDescent="0.25">
      <c r="A450" s="122" t="s">
        <v>1114</v>
      </c>
      <c r="B450" s="155" t="s">
        <v>1115</v>
      </c>
      <c r="C450" s="79"/>
    </row>
    <row r="451" spans="1:3" ht="15.75" thickBot="1" x14ac:dyDescent="0.3">
      <c r="A451" s="156" t="s">
        <v>1116</v>
      </c>
      <c r="B451" s="157" t="s">
        <v>1117</v>
      </c>
      <c r="C451" s="79"/>
    </row>
    <row r="452" spans="1:3" ht="15.75" thickBot="1" x14ac:dyDescent="0.3">
      <c r="A452" s="128" t="s">
        <v>1118</v>
      </c>
      <c r="B452" s="129" t="s">
        <v>1119</v>
      </c>
    </row>
    <row r="453" spans="1:3" x14ac:dyDescent="0.25">
      <c r="A453" s="120" t="s">
        <v>1120</v>
      </c>
      <c r="B453" s="121" t="s">
        <v>1121</v>
      </c>
    </row>
    <row r="454" spans="1:3" x14ac:dyDescent="0.25">
      <c r="A454" s="122" t="s">
        <v>1122</v>
      </c>
      <c r="B454" s="123" t="s">
        <v>725</v>
      </c>
    </row>
    <row r="455" spans="1:3" x14ac:dyDescent="0.25">
      <c r="A455" s="122" t="s">
        <v>1123</v>
      </c>
      <c r="B455" s="123" t="s">
        <v>727</v>
      </c>
    </row>
    <row r="456" spans="1:3" x14ac:dyDescent="0.25">
      <c r="A456" s="122" t="s">
        <v>1124</v>
      </c>
      <c r="B456" s="123" t="s">
        <v>786</v>
      </c>
    </row>
    <row r="457" spans="1:3" x14ac:dyDescent="0.25">
      <c r="A457" s="122" t="s">
        <v>1125</v>
      </c>
      <c r="B457" s="123" t="s">
        <v>351</v>
      </c>
    </row>
    <row r="458" spans="1:3" x14ac:dyDescent="0.25">
      <c r="A458" s="122" t="s">
        <v>1126</v>
      </c>
      <c r="B458" s="123" t="s">
        <v>732</v>
      </c>
    </row>
    <row r="459" spans="1:3" x14ac:dyDescent="0.25">
      <c r="A459" s="122" t="s">
        <v>1127</v>
      </c>
      <c r="B459" s="123" t="s">
        <v>888</v>
      </c>
    </row>
    <row r="460" spans="1:3" x14ac:dyDescent="0.25">
      <c r="A460" s="122" t="s">
        <v>1128</v>
      </c>
      <c r="B460" s="123" t="s">
        <v>890</v>
      </c>
    </row>
    <row r="461" spans="1:3" x14ac:dyDescent="0.25">
      <c r="A461" s="122" t="s">
        <v>1129</v>
      </c>
      <c r="B461" s="123" t="s">
        <v>892</v>
      </c>
    </row>
    <row r="462" spans="1:3" x14ac:dyDescent="0.25">
      <c r="A462" s="122" t="s">
        <v>1130</v>
      </c>
      <c r="B462" s="123" t="s">
        <v>97</v>
      </c>
    </row>
    <row r="463" spans="1:3" x14ac:dyDescent="0.25">
      <c r="A463" s="122" t="s">
        <v>1131</v>
      </c>
      <c r="B463" s="123" t="s">
        <v>44</v>
      </c>
    </row>
    <row r="464" spans="1:3" x14ac:dyDescent="0.25">
      <c r="A464" s="122" t="s">
        <v>1132</v>
      </c>
      <c r="B464" s="123" t="s">
        <v>736</v>
      </c>
    </row>
    <row r="465" spans="1:2" x14ac:dyDescent="0.25">
      <c r="A465" s="122" t="s">
        <v>1133</v>
      </c>
      <c r="B465" s="123" t="s">
        <v>738</v>
      </c>
    </row>
    <row r="466" spans="1:2" x14ac:dyDescent="0.25">
      <c r="A466" s="122" t="s">
        <v>1134</v>
      </c>
      <c r="B466" s="123" t="s">
        <v>742</v>
      </c>
    </row>
    <row r="467" spans="1:2" x14ac:dyDescent="0.25">
      <c r="A467" s="122" t="s">
        <v>1135</v>
      </c>
      <c r="B467" s="123" t="s">
        <v>100</v>
      </c>
    </row>
    <row r="468" spans="1:2" x14ac:dyDescent="0.25">
      <c r="A468" s="122" t="s">
        <v>1136</v>
      </c>
      <c r="B468" s="123" t="s">
        <v>745</v>
      </c>
    </row>
    <row r="469" spans="1:2" x14ac:dyDescent="0.25">
      <c r="A469" s="122" t="s">
        <v>1137</v>
      </c>
      <c r="B469" s="123" t="s">
        <v>1013</v>
      </c>
    </row>
    <row r="470" spans="1:2" x14ac:dyDescent="0.25">
      <c r="A470" s="122" t="s">
        <v>1138</v>
      </c>
      <c r="B470" s="135" t="s">
        <v>1015</v>
      </c>
    </row>
    <row r="471" spans="1:2" x14ac:dyDescent="0.25">
      <c r="A471" s="122" t="s">
        <v>1139</v>
      </c>
      <c r="B471" s="135" t="s">
        <v>1017</v>
      </c>
    </row>
    <row r="472" spans="1:2" x14ac:dyDescent="0.25">
      <c r="A472" s="122" t="s">
        <v>1140</v>
      </c>
      <c r="B472" s="135" t="s">
        <v>1019</v>
      </c>
    </row>
    <row r="473" spans="1:2" x14ac:dyDescent="0.25">
      <c r="A473" s="122" t="s">
        <v>1141</v>
      </c>
      <c r="B473" s="135" t="s">
        <v>1021</v>
      </c>
    </row>
    <row r="474" spans="1:2" ht="45" x14ac:dyDescent="0.25">
      <c r="A474" s="133" t="s">
        <v>1142</v>
      </c>
      <c r="B474" s="158" t="s">
        <v>1143</v>
      </c>
    </row>
    <row r="475" spans="1:2" x14ac:dyDescent="0.25">
      <c r="A475" s="122" t="s">
        <v>1144</v>
      </c>
      <c r="B475" s="135" t="s">
        <v>539</v>
      </c>
    </row>
    <row r="476" spans="1:2" x14ac:dyDescent="0.25">
      <c r="A476" s="122" t="s">
        <v>1145</v>
      </c>
      <c r="B476" s="135" t="s">
        <v>1026</v>
      </c>
    </row>
    <row r="477" spans="1:2" x14ac:dyDescent="0.25">
      <c r="A477" s="122" t="s">
        <v>1146</v>
      </c>
      <c r="B477" s="135" t="s">
        <v>1028</v>
      </c>
    </row>
    <row r="478" spans="1:2" x14ac:dyDescent="0.25">
      <c r="A478" s="122" t="s">
        <v>1147</v>
      </c>
      <c r="B478" s="135" t="s">
        <v>1030</v>
      </c>
    </row>
    <row r="479" spans="1:2" x14ac:dyDescent="0.25">
      <c r="A479" s="122" t="s">
        <v>1148</v>
      </c>
      <c r="B479" s="135" t="s">
        <v>1032</v>
      </c>
    </row>
    <row r="480" spans="1:2" x14ac:dyDescent="0.25">
      <c r="A480" s="122" t="s">
        <v>1149</v>
      </c>
      <c r="B480" s="135" t="s">
        <v>1150</v>
      </c>
    </row>
    <row r="481" spans="1:2" x14ac:dyDescent="0.25">
      <c r="A481" s="122" t="s">
        <v>1151</v>
      </c>
      <c r="B481" s="135" t="s">
        <v>1034</v>
      </c>
    </row>
    <row r="482" spans="1:2" ht="30" x14ac:dyDescent="0.25">
      <c r="A482" s="130" t="s">
        <v>1152</v>
      </c>
      <c r="B482" s="159" t="s">
        <v>1036</v>
      </c>
    </row>
    <row r="483" spans="1:2" x14ac:dyDescent="0.25">
      <c r="A483" s="122" t="s">
        <v>1153</v>
      </c>
      <c r="B483" s="123" t="s">
        <v>1038</v>
      </c>
    </row>
    <row r="484" spans="1:2" ht="15.75" thickBot="1" x14ac:dyDescent="0.3">
      <c r="A484" s="156" t="s">
        <v>1154</v>
      </c>
      <c r="B484" s="117" t="s">
        <v>241</v>
      </c>
    </row>
    <row r="485" spans="1:2" ht="15.75" thickBot="1" x14ac:dyDescent="0.3">
      <c r="A485" s="128" t="s">
        <v>464</v>
      </c>
      <c r="B485" s="129" t="s">
        <v>1155</v>
      </c>
    </row>
    <row r="486" spans="1:2" ht="30" x14ac:dyDescent="0.25">
      <c r="A486" s="152" t="s">
        <v>1156</v>
      </c>
      <c r="B486" s="160" t="s">
        <v>1157</v>
      </c>
    </row>
    <row r="487" spans="1:2" x14ac:dyDescent="0.25">
      <c r="A487" s="122" t="s">
        <v>1158</v>
      </c>
      <c r="B487" s="123" t="s">
        <v>1159</v>
      </c>
    </row>
    <row r="488" spans="1:2" x14ac:dyDescent="0.25">
      <c r="A488" s="130" t="s">
        <v>1160</v>
      </c>
      <c r="B488" s="123" t="s">
        <v>1161</v>
      </c>
    </row>
    <row r="489" spans="1:2" x14ac:dyDescent="0.25">
      <c r="A489" s="122" t="s">
        <v>1162</v>
      </c>
      <c r="B489" s="123" t="s">
        <v>1163</v>
      </c>
    </row>
    <row r="490" spans="1:2" x14ac:dyDescent="0.25">
      <c r="A490" s="130" t="s">
        <v>1164</v>
      </c>
      <c r="B490" s="123" t="s">
        <v>1165</v>
      </c>
    </row>
    <row r="491" spans="1:2" x14ac:dyDescent="0.25">
      <c r="A491" s="122" t="s">
        <v>1166</v>
      </c>
      <c r="B491" s="103" t="s">
        <v>1167</v>
      </c>
    </row>
    <row r="492" spans="1:2" ht="30" x14ac:dyDescent="0.25">
      <c r="A492" s="130" t="s">
        <v>1168</v>
      </c>
      <c r="B492" s="134" t="s">
        <v>1169</v>
      </c>
    </row>
    <row r="493" spans="1:2" ht="30" x14ac:dyDescent="0.25">
      <c r="A493" s="122" t="s">
        <v>1170</v>
      </c>
      <c r="B493" s="134" t="s">
        <v>1171</v>
      </c>
    </row>
    <row r="494" spans="1:2" ht="30" x14ac:dyDescent="0.25">
      <c r="A494" s="130" t="s">
        <v>1172</v>
      </c>
      <c r="B494" s="134" t="s">
        <v>1173</v>
      </c>
    </row>
    <row r="495" spans="1:2" ht="15.75" thickBot="1" x14ac:dyDescent="0.3">
      <c r="A495" s="124" t="s">
        <v>1174</v>
      </c>
      <c r="B495" s="125" t="s">
        <v>1175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2021-01-28T06:27:36Z</dcterms:created>
  <dcterms:modified xsi:type="dcterms:W3CDTF">2021-01-29T14:24:31Z</dcterms:modified>
</cp:coreProperties>
</file>