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7050" activeTab="3"/>
  </bookViews>
  <sheets>
    <sheet name="projekt1" sheetId="1" r:id="rId1"/>
    <sheet name="projekt2" sheetId="2" r:id="rId2"/>
    <sheet name="OKB" sheetId="4" r:id="rId3"/>
    <sheet name="IMUNO" sheetId="5" r:id="rId4"/>
  </sheets>
  <calcPr calcId="145621"/>
</workbook>
</file>

<file path=xl/calcChain.xml><?xml version="1.0" encoding="utf-8"?>
<calcChain xmlns="http://schemas.openxmlformats.org/spreadsheetml/2006/main">
  <c r="D17" i="5"/>
  <c r="D9" i="4"/>
  <c r="D22" i="2" l="1"/>
  <c r="D29" i="1"/>
</calcChain>
</file>

<file path=xl/sharedStrings.xml><?xml version="1.0" encoding="utf-8"?>
<sst xmlns="http://schemas.openxmlformats.org/spreadsheetml/2006/main" count="351" uniqueCount="152">
  <si>
    <t>NÁZEV</t>
  </si>
  <si>
    <t>KLINIKA</t>
  </si>
  <si>
    <t>CENA</t>
  </si>
  <si>
    <t>TECHNICKÁ SPECIFIKACE</t>
  </si>
  <si>
    <t>REALIZOVÁNO</t>
  </si>
  <si>
    <t>POZN.</t>
  </si>
  <si>
    <r>
      <rPr>
        <b/>
        <sz val="11"/>
        <color theme="1"/>
        <rFont val="Calibri"/>
        <family val="2"/>
        <charset val="238"/>
        <scheme val="minor"/>
      </rPr>
      <t xml:space="preserve">PROJEKT 1: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Přístroje, které mohou sloužit k diagnostice virových/bakteriálních infekčních onemocnění (molekulárně genetická vyšetření, vyšetření protilátek, antigenní vyšetření, izolace DNA/RNA, atd.)</t>
    </r>
  </si>
  <si>
    <t>Termocykler</t>
  </si>
  <si>
    <t>GEN</t>
  </si>
  <si>
    <t>Společně s OBMI</t>
  </si>
  <si>
    <t>ne</t>
  </si>
  <si>
    <t>Zvýšení - zajištění  laboratorních kapacit - stávající přístroje jsou na pokraji životnosti. Přístroj pro PCR - amplifikace nukleových kyselin.</t>
  </si>
  <si>
    <t>Genetický analyzátor</t>
  </si>
  <si>
    <t>Přístroj na sekvenci nukleových kyselin, stávající přístroj je na pokraji životnosti.</t>
  </si>
  <si>
    <t>Bioanalyzér _TapeStation</t>
  </si>
  <si>
    <t>Ověřování kvality nukleových kyselin před jejich sekvenováním.</t>
  </si>
  <si>
    <t>Centrifuga</t>
  </si>
  <si>
    <t>Zvyšování koncentrace vzorků nukleových kyselin před jejich analýzou.</t>
  </si>
  <si>
    <t>HOK</t>
  </si>
  <si>
    <t>ANO</t>
  </si>
  <si>
    <t>Slouží k izolaci meteriálu pro PCR stanovení</t>
  </si>
  <si>
    <t>Kapilární elektroforéza</t>
  </si>
  <si>
    <t>Identifikace neznámých mutačních stavů při DNA diagnostice</t>
  </si>
  <si>
    <t>Digital PCR</t>
  </si>
  <si>
    <t>Kvantitativní identifikace mutačních stavů</t>
  </si>
  <si>
    <t>Spektrofotometr na měření kvality DNA</t>
  </si>
  <si>
    <t>stanovení kvality izolavané DNA</t>
  </si>
  <si>
    <t>Sekvenační software</t>
  </si>
  <si>
    <t>Vyhodnocení neznámých mutačních stavů proti databance</t>
  </si>
  <si>
    <t>Light cycler</t>
  </si>
  <si>
    <t>PCR cycler s možností kvantifikace produktů</t>
  </si>
  <si>
    <t>Flow box 2ks</t>
  </si>
  <si>
    <t>využití  k izolacím mononuklearnich kyselin</t>
  </si>
  <si>
    <t>ELISA analyzátor</t>
  </si>
  <si>
    <t>IMUNO</t>
  </si>
  <si>
    <t>Rozšíření a posílení diagnostiky slizniční imunity</t>
  </si>
  <si>
    <t>Hlubokomrazící box na mínus 70 st.</t>
  </si>
  <si>
    <t>Dlouhoodbé skladování vzorků a diagnostik.</t>
  </si>
  <si>
    <t>BD MAX™ System</t>
  </si>
  <si>
    <t>MIKRO</t>
  </si>
  <si>
    <t>NE</t>
  </si>
  <si>
    <t>Přístroje 1-4 je nutné brát jako diagnostický komplet umožňující detekci virových, bakteriálních a mykotických původců infekčních onemocnění</t>
  </si>
  <si>
    <t>BD BACTEC™ FX Top</t>
  </si>
  <si>
    <t>viz řádek 6</t>
  </si>
  <si>
    <t>BD BACTEC™ FX40</t>
  </si>
  <si>
    <t>BD EpiCenter™ System</t>
  </si>
  <si>
    <t>Myčka na laboratorní sklo</t>
  </si>
  <si>
    <t>Je nutná obnova myčky na laboratorní sklo</t>
  </si>
  <si>
    <t>Modul na přípravu mikroskopického preparátu</t>
  </si>
  <si>
    <t>Příprava mikroskopických preparátů pro diagnostiku infekčních onemocnění</t>
  </si>
  <si>
    <t>Inokulační automat</t>
  </si>
  <si>
    <t>Je/bude vypsáno výběrové řízení</t>
  </si>
  <si>
    <t>VZ 2020</t>
  </si>
  <si>
    <t>Automat na inokulaci biologických vzorků na kultivační půdy pro detekci původců infekčních onemocnění</t>
  </si>
  <si>
    <t>Moduly pro GeneXpert</t>
  </si>
  <si>
    <t>Detekce virových patogenů, včetně SARS-CoV-2</t>
  </si>
  <si>
    <t>Lyofilizační přístroj</t>
  </si>
  <si>
    <t>NE, ivpl2021</t>
  </si>
  <si>
    <t>Uchovávání původců infekčních onemocnění k další typizaci a použití, např. pro přípravu vakcín</t>
  </si>
  <si>
    <t>OKB</t>
  </si>
  <si>
    <t>Kapilární proteinová analýza</t>
  </si>
  <si>
    <t>PATOL</t>
  </si>
  <si>
    <t>Umožňuje detekci ale i kvantifikaci proteinů  souvisejících s patogenezí ale i s léčbou infekčních, nádorových a jiných onemocnění</t>
  </si>
  <si>
    <t>Analyzátor pro mol. diagnostiku</t>
  </si>
  <si>
    <t>Umožňuje plně automatickou expresní/statimovou PCR detekci DNA/RNA sekvencí souvisejících s patogenezí ale i s léčbou infekčních, nádorových a jiných onemocnění</t>
  </si>
  <si>
    <t>Real-Time PCR cycler</t>
  </si>
  <si>
    <t>Umožňuje real-time PCR detekci ale i kvantifikaci DNA/RNA  sekvencí  souvisejících s patogenezí ale i s léčbou infekčních, nádorových a jiných onemocnění</t>
  </si>
  <si>
    <t>TO</t>
  </si>
  <si>
    <t>ELISA automat</t>
  </si>
  <si>
    <t>Analyzátor pro testování protilítek</t>
  </si>
  <si>
    <t>CENA CELKEM:</t>
  </si>
  <si>
    <t>Izolátory DNA 2ks</t>
  </si>
  <si>
    <r>
      <rPr>
        <b/>
        <sz val="11"/>
        <color theme="1"/>
        <rFont val="Calibri"/>
        <family val="2"/>
        <charset val="238"/>
        <scheme val="minor"/>
      </rPr>
      <t xml:space="preserve">PROJEKT 2: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Přístroje pro triážování pacientů k hospitalizaci a monitorování hospitalizovaných pacientů – urgentní vyšetření, sledování léčby</t>
    </r>
  </si>
  <si>
    <t>Průtokový cytometr 1</t>
  </si>
  <si>
    <t>Ano</t>
  </si>
  <si>
    <t>Ne</t>
  </si>
  <si>
    <t>Průtokovou cytometrii lze využít pro triážování pacientů potřebujících plicní podporu na zákaldě markerů časné sepse CD64</t>
  </si>
  <si>
    <t>Průtokový cytometr 2</t>
  </si>
  <si>
    <t>Lyzační stanice</t>
  </si>
  <si>
    <t>Genetický analyzátor pro sekvenování nové generace (NGS) střední kapacity</t>
  </si>
  <si>
    <t>Umožnění epigenetické analýzy a sekvenování imunitních genů pro studie a diagnostiku genetické predispozice k infekčním a imunopatologickým chorobám a jejím komplikacím. Technologie NGS výrazně zefektivní studium a diagnostiku vlastní vnímavosti k chorobám a přispěje ke stratifikaci pacientů podle rizika časných i pozdních  komplikací.</t>
  </si>
  <si>
    <t>Analyzátor pro zpracování imunoblotů</t>
  </si>
  <si>
    <t>Infekce představuje jeden ze zevních spouštěčů autoimunitního zánětu u predisponovaných osob, včasné multiplexové vyšetření usnadní diagnostiku autoimunitního onemocnění. Význam nejen pro diagnsotiku, ale i pro terapeuticko - predikční účely.</t>
  </si>
  <si>
    <t>Analyzátor pro zpracování metody nepřímé imunofluorescence</t>
  </si>
  <si>
    <t>Náhrada manuálního zpracování, ušetření pracovní síly, urychlení vyšetřovacího postupu, možnost zpracování více vzorků.</t>
  </si>
  <si>
    <t>Centrifugy 2x</t>
  </si>
  <si>
    <t>Mrazák laboratorní pultový 300 l</t>
  </si>
  <si>
    <t>Chladničky laboratorní 360-400 l</t>
  </si>
  <si>
    <t>ano</t>
  </si>
  <si>
    <t>Nefelometr</t>
  </si>
  <si>
    <t>Analyzátor k testování specifických proteinů včetně zánětlivých markerů, touto technikou lze sledovat proteiny o nízké koncentraci (např. v moči nebo dalších tělních tekutinách). Lze sledovat stav pacientů v septickém stavu a vývoj jejich onemocnění.</t>
  </si>
  <si>
    <t>Automatický tkáňový procesor</t>
  </si>
  <si>
    <r>
      <rPr>
        <b/>
        <sz val="11"/>
        <color theme="1"/>
        <rFont val="Calibri"/>
        <family val="2"/>
        <charset val="238"/>
        <scheme val="minor"/>
      </rPr>
      <t>Cena pod 5mil nenapsali cenu</t>
    </r>
    <r>
      <rPr>
        <sz val="11"/>
        <color theme="1"/>
        <rFont val="Calibri"/>
        <family val="2"/>
        <charset val="238"/>
        <scheme val="minor"/>
      </rPr>
      <t>.Komplexní bioptická diagnostika - výrazný posun k automatizaci, digitalizaci, standardizaci a k časové i personální flexibilitě provozu</t>
    </r>
  </si>
  <si>
    <t>Automatická zalévací linka</t>
  </si>
  <si>
    <t>Mikroskopy s kamerami - 5 kusů</t>
  </si>
  <si>
    <t>2 500 000 kč</t>
  </si>
  <si>
    <t>Komplexní bioptická diagnostika - výrazný posun k automatizaci, digitalizaci, standardizaci a k časové i personální flexibilitě provozu</t>
  </si>
  <si>
    <t>Kryostat</t>
  </si>
  <si>
    <t>1 500 000 kč</t>
  </si>
  <si>
    <t>Urgentní diagnostika u aktuálně probíhající operace na sále  (čas odezvy do 30 minut) -  výrazné rozšíření kapacity a urychlení/automatizace kryostatových vyšetření bioptických vzorků</t>
  </si>
  <si>
    <t>Barvící automat pro kryořezy</t>
  </si>
  <si>
    <t>300 000 kč</t>
  </si>
  <si>
    <t xml:space="preserve">Lednice laboratorní  360 litrů  2x </t>
  </si>
  <si>
    <t>Mraznice, nejméně 300 l, -9 °C až - 30 °C  2x</t>
  </si>
  <si>
    <t xml:space="preserve">Centrifuga chlazená 4 x 290 ml   2x </t>
  </si>
  <si>
    <t>CENA CELKEM</t>
  </si>
  <si>
    <t xml:space="preserve">CENA CELKEM: </t>
  </si>
  <si>
    <t>Kapalinová chromatorafie / vysokorozlišovací hmotnostní spektrometrie</t>
  </si>
  <si>
    <t>Jedná se o obnovu stávajícího přístroje LC/MS API 4000, Applied Biosystems. Na základě dlouhodobých zkušeností pracoviště OKB, FN Olomouc s hmotnostní spektrometrii bude tento přístroj využit pro detailní studium vybraných onemocnění na úrovni metabolitů, lipidů a glyko/proteinů. První studie v oblasti COVID-19 ukazují potenciál těchto skupin látek jakožto budoucí možné biomarkery. Je plánováno použití přístroje pro rutinní měření hladiny vitaminu D v souvislosti s COVID-19. Univerzálnost tohoto přístroje umožní použít jej pro nový diagnostický přístup ať už známých nebo i nových vzácných monogenních chorob (dědičné metabolické poruchy, DMP). Přístroj bude mimo to sloužit jakožto záložní pro již zavedené metody monitorování hladin léků, novorozeneckého screeningu a vyšetřování pacientů s DMP.</t>
  </si>
  <si>
    <t>Procesovací Datastanice</t>
  </si>
  <si>
    <t>PC pro nezávislé zpracování velkých objemů dat z LC/MS</t>
  </si>
  <si>
    <t>Statistický software</t>
  </si>
  <si>
    <t>SIMCA, MedCalc, GraphPad</t>
  </si>
  <si>
    <t>Puncher pro přípravu vzorků z krevní skvrny</t>
  </si>
  <si>
    <t>Projekt rozvodů elektrické sítě pro záložní zdroj</t>
  </si>
  <si>
    <t>rekonstrukce rozvodů elektrické sítě v LDMP, OKB, FNOL, změna výstupu UPS z 1 =&gt; 3 fáze, kompletní rozvody, projekt (konzultováno s Ing. Zbořilem, bude ještě dořešeno s Ing. Olejníčkem)</t>
  </si>
  <si>
    <t>Generátor dusíku</t>
  </si>
  <si>
    <t>generátor dusíku pro LC/MS přístroj, včetně úpravy rozvodu plynů</t>
  </si>
  <si>
    <t>Klimatizační jednotka</t>
  </si>
  <si>
    <t>doplnění o jednu klimatizační jednotku k LC/MS přístroji</t>
  </si>
  <si>
    <t>Spektrální průtokový cytometr</t>
  </si>
  <si>
    <t>Vyšetření paměťové buněčné imunity u pacientů s prokázaným infekčním onemocněním a multiparametrické stanovení efektorových populací leukocytů u akutně nebo recentně infikovaných pacientů</t>
  </si>
  <si>
    <t>Real-time PCR</t>
  </si>
  <si>
    <t>ONK</t>
  </si>
  <si>
    <t>věda/výzkum, lze využít i v klinické praxi</t>
  </si>
  <si>
    <t>Digestoř 1x</t>
  </si>
  <si>
    <t>Agitátor krevních destiček</t>
  </si>
  <si>
    <t>NextSeq</t>
  </si>
  <si>
    <t>ddPCR</t>
  </si>
  <si>
    <t>flow box - obnova</t>
  </si>
  <si>
    <t>centrifuga chlazená - obnova</t>
  </si>
  <si>
    <t>Dlouhodobé skladování vzorků a diagnostik.</t>
  </si>
  <si>
    <t>Práce s infekčním biologickým materiálem.</t>
  </si>
  <si>
    <t>ultrarychlé PCR POCT</t>
  </si>
  <si>
    <t>ultrarychlé multifunkční PCR POCT</t>
  </si>
  <si>
    <t>Identifikace a kvantifikace mutací.</t>
  </si>
  <si>
    <t>POC systém pro rychlou detekci infekce.</t>
  </si>
  <si>
    <t>ANO-2021</t>
  </si>
  <si>
    <t>kvantifikace knihoven pro NGS (schváleno z projektu MEX-1)</t>
  </si>
  <si>
    <t>centrifuga nechlazená na destičky - obnova</t>
  </si>
  <si>
    <t>mražáky (2x - IMUNO) a 1x patol</t>
  </si>
  <si>
    <t>mražáky (1x - IMUNO) obnova</t>
  </si>
  <si>
    <t>Detekce komplexních genetických a epigenetických změn.</t>
  </si>
  <si>
    <t>Kvantifikace exprese genů a mutačních stavů.</t>
  </si>
  <si>
    <t>Detekce mutací u pacientů s infekčními stavy.</t>
  </si>
  <si>
    <t>Real-time PCR ultra-fast</t>
  </si>
  <si>
    <t>Zpracování biologického materiálu.</t>
  </si>
  <si>
    <t>Příprava vzorků biologických materiálů pro analýzy.</t>
  </si>
  <si>
    <t>mikrofluidní systém Saphyr</t>
  </si>
  <si>
    <t xml:space="preserve">AnAutomatická elektroforéza Multina </t>
  </si>
  <si>
    <t>server pro genetické analýza (Linux)</t>
  </si>
  <si>
    <t>CENA vč DPH</t>
  </si>
</sst>
</file>

<file path=xl/styles.xml><?xml version="1.0" encoding="utf-8"?>
<styleSheet xmlns="http://schemas.openxmlformats.org/spreadsheetml/2006/main">
  <numFmts count="3">
    <numFmt numFmtId="6" formatCode="#,##0\ &quot;Kč&quot;;[Red]\-#,##0\ &quot;Kč&quot;"/>
    <numFmt numFmtId="164" formatCode="#,##0\ &quot;Kč&quot;"/>
    <numFmt numFmtId="165" formatCode="0.00;\-0.00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0" fillId="0" borderId="5" xfId="0" applyBorder="1"/>
    <xf numFmtId="164" fontId="0" fillId="0" borderId="5" xfId="0" applyNumberFormat="1" applyBorder="1"/>
    <xf numFmtId="164" fontId="0" fillId="3" borderId="5" xfId="0" applyNumberFormat="1" applyFill="1" applyBorder="1"/>
    <xf numFmtId="0" fontId="0" fillId="5" borderId="5" xfId="0" applyFill="1" applyBorder="1"/>
    <xf numFmtId="0" fontId="0" fillId="0" borderId="7" xfId="0" applyBorder="1"/>
    <xf numFmtId="0" fontId="1" fillId="2" borderId="3" xfId="0" applyFont="1" applyFill="1" applyBorder="1" applyAlignment="1"/>
    <xf numFmtId="0" fontId="0" fillId="0" borderId="6" xfId="0" applyBorder="1" applyAlignment="1"/>
    <xf numFmtId="0" fontId="0" fillId="0" borderId="8" xfId="0" applyBorder="1" applyAlignment="1"/>
    <xf numFmtId="0" fontId="0" fillId="0" borderId="0" xfId="0" applyAlignment="1"/>
    <xf numFmtId="0" fontId="0" fillId="0" borderId="0" xfId="0" applyAlignment="1">
      <alignment wrapText="1"/>
    </xf>
    <xf numFmtId="164" fontId="0" fillId="3" borderId="5" xfId="0" applyNumberFormat="1" applyFill="1" applyBorder="1" applyAlignment="1"/>
    <xf numFmtId="164" fontId="0" fillId="0" borderId="5" xfId="0" applyNumberFormat="1" applyFill="1" applyBorder="1" applyAlignment="1"/>
    <xf numFmtId="164" fontId="0" fillId="0" borderId="5" xfId="0" applyNumberFormat="1" applyBorder="1" applyAlignment="1"/>
    <xf numFmtId="0" fontId="0" fillId="3" borderId="5" xfId="0" applyFill="1" applyBorder="1" applyAlignment="1"/>
    <xf numFmtId="165" fontId="0" fillId="0" borderId="5" xfId="0" applyNumberFormat="1" applyFill="1" applyBorder="1" applyAlignment="1">
      <alignment horizontal="left" vertical="top"/>
    </xf>
    <xf numFmtId="0" fontId="1" fillId="0" borderId="9" xfId="0" applyFont="1" applyFill="1" applyBorder="1" applyAlignment="1">
      <alignment wrapText="1"/>
    </xf>
    <xf numFmtId="0" fontId="0" fillId="0" borderId="1" xfId="0" applyBorder="1" applyAlignment="1">
      <alignment wrapText="1"/>
    </xf>
    <xf numFmtId="164" fontId="1" fillId="2" borderId="2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6" borderId="5" xfId="0" applyFont="1" applyFill="1" applyBorder="1" applyAlignment="1">
      <alignment wrapText="1"/>
    </xf>
    <xf numFmtId="0" fontId="0" fillId="0" borderId="2" xfId="0" applyBorder="1"/>
    <xf numFmtId="164" fontId="0" fillId="0" borderId="2" xfId="0" applyNumberFormat="1" applyBorder="1"/>
    <xf numFmtId="0" fontId="0" fillId="0" borderId="3" xfId="0" applyBorder="1" applyAlignment="1"/>
    <xf numFmtId="0" fontId="2" fillId="8" borderId="2" xfId="0" applyFont="1" applyFill="1" applyBorder="1" applyAlignment="1">
      <alignment wrapText="1"/>
    </xf>
    <xf numFmtId="0" fontId="2" fillId="8" borderId="5" xfId="0" applyFont="1" applyFill="1" applyBorder="1" applyAlignment="1">
      <alignment wrapText="1"/>
    </xf>
    <xf numFmtId="164" fontId="0" fillId="0" borderId="2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2" fillId="2" borderId="2" xfId="0" applyFont="1" applyFill="1" applyBorder="1" applyAlignment="1">
      <alignment wrapText="1"/>
    </xf>
    <xf numFmtId="164" fontId="1" fillId="2" borderId="2" xfId="0" applyNumberFormat="1" applyFont="1" applyFill="1" applyBorder="1" applyAlignment="1">
      <alignment horizontal="center" wrapText="1"/>
    </xf>
    <xf numFmtId="164" fontId="0" fillId="0" borderId="7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4" fillId="5" borderId="0" xfId="0" applyNumberFormat="1" applyFont="1" applyFill="1"/>
    <xf numFmtId="164" fontId="0" fillId="5" borderId="5" xfId="0" applyNumberFormat="1" applyFill="1" applyBorder="1" applyAlignment="1">
      <alignment horizontal="center"/>
    </xf>
    <xf numFmtId="164" fontId="0" fillId="0" borderId="5" xfId="0" applyNumberFormat="1" applyFont="1" applyFill="1" applyBorder="1" applyAlignment="1">
      <alignment horizontal="center" vertical="top"/>
    </xf>
    <xf numFmtId="164" fontId="5" fillId="5" borderId="0" xfId="0" applyNumberFormat="1" applyFont="1" applyFill="1" applyAlignment="1">
      <alignment horizontal="center"/>
    </xf>
    <xf numFmtId="164" fontId="6" fillId="5" borderId="0" xfId="0" applyNumberFormat="1" applyFont="1" applyFill="1"/>
    <xf numFmtId="0" fontId="1" fillId="0" borderId="9" xfId="0" applyFont="1" applyFill="1" applyBorder="1" applyAlignment="1">
      <alignment horizontal="left" wrapText="1"/>
    </xf>
    <xf numFmtId="164" fontId="0" fillId="0" borderId="2" xfId="0" applyNumberFormat="1" applyBorder="1" applyAlignment="1">
      <alignment wrapText="1"/>
    </xf>
    <xf numFmtId="164" fontId="0" fillId="5" borderId="2" xfId="0" applyNumberForma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7" xfId="0" applyFont="1" applyBorder="1"/>
    <xf numFmtId="0" fontId="0" fillId="0" borderId="5" xfId="0" applyBorder="1" applyAlignment="1"/>
    <xf numFmtId="6" fontId="0" fillId="0" borderId="5" xfId="0" applyNumberFormat="1" applyBorder="1" applyAlignment="1">
      <alignment horizontal="center"/>
    </xf>
    <xf numFmtId="0" fontId="2" fillId="10" borderId="5" xfId="0" applyFont="1" applyFill="1" applyBorder="1" applyAlignment="1">
      <alignment wrapText="1"/>
    </xf>
    <xf numFmtId="0" fontId="2" fillId="0" borderId="12" xfId="0" applyFont="1" applyBorder="1" applyAlignment="1">
      <alignment wrapText="1"/>
    </xf>
    <xf numFmtId="0" fontId="0" fillId="0" borderId="12" xfId="0" applyBorder="1"/>
    <xf numFmtId="164" fontId="0" fillId="0" borderId="12" xfId="0" applyNumberFormat="1" applyBorder="1" applyAlignment="1">
      <alignment horizontal="center"/>
    </xf>
    <xf numFmtId="164" fontId="0" fillId="0" borderId="12" xfId="0" applyNumberFormat="1" applyFill="1" applyBorder="1" applyAlignment="1"/>
    <xf numFmtId="0" fontId="0" fillId="0" borderId="13" xfId="0" applyBorder="1" applyAlignment="1"/>
    <xf numFmtId="0" fontId="2" fillId="0" borderId="7" xfId="0" applyFont="1" applyBorder="1" applyAlignment="1">
      <alignment wrapText="1"/>
    </xf>
    <xf numFmtId="164" fontId="0" fillId="3" borderId="7" xfId="0" applyNumberFormat="1" applyFill="1" applyBorder="1" applyAlignment="1"/>
    <xf numFmtId="0" fontId="2" fillId="7" borderId="12" xfId="0" applyFont="1" applyFill="1" applyBorder="1" applyAlignment="1">
      <alignment wrapText="1"/>
    </xf>
    <xf numFmtId="164" fontId="0" fillId="0" borderId="7" xfId="0" applyNumberFormat="1" applyFill="1" applyBorder="1" applyAlignment="1"/>
    <xf numFmtId="164" fontId="0" fillId="0" borderId="12" xfId="0" applyNumberFormat="1" applyBorder="1" applyAlignment="1"/>
    <xf numFmtId="164" fontId="0" fillId="0" borderId="12" xfId="0" applyNumberFormat="1" applyFont="1" applyFill="1" applyBorder="1" applyAlignment="1">
      <alignment horizontal="center" vertical="top"/>
    </xf>
    <xf numFmtId="165" fontId="0" fillId="0" borderId="12" xfId="0" applyNumberFormat="1" applyFill="1" applyBorder="1" applyAlignment="1">
      <alignment horizontal="left" vertical="top"/>
    </xf>
    <xf numFmtId="164" fontId="0" fillId="0" borderId="7" xfId="0" applyNumberFormat="1" applyFont="1" applyFill="1" applyBorder="1" applyAlignment="1">
      <alignment horizontal="center" vertical="top"/>
    </xf>
    <xf numFmtId="165" fontId="0" fillId="3" borderId="7" xfId="0" applyNumberFormat="1" applyFont="1" applyFill="1" applyBorder="1" applyAlignment="1">
      <alignment horizontal="left" vertical="top"/>
    </xf>
    <xf numFmtId="0" fontId="2" fillId="6" borderId="12" xfId="0" applyFont="1" applyFill="1" applyBorder="1" applyAlignment="1">
      <alignment wrapText="1"/>
    </xf>
    <xf numFmtId="0" fontId="2" fillId="7" borderId="15" xfId="0" applyFont="1" applyFill="1" applyBorder="1" applyAlignment="1">
      <alignment wrapText="1"/>
    </xf>
    <xf numFmtId="0" fontId="0" fillId="0" borderId="15" xfId="0" applyBorder="1"/>
    <xf numFmtId="164" fontId="0" fillId="0" borderId="15" xfId="0" applyNumberFormat="1" applyFont="1" applyFill="1" applyBorder="1" applyAlignment="1">
      <alignment horizontal="center" vertical="top"/>
    </xf>
    <xf numFmtId="165" fontId="0" fillId="0" borderId="15" xfId="0" applyNumberFormat="1" applyFill="1" applyBorder="1" applyAlignment="1">
      <alignment horizontal="left" vertical="top"/>
    </xf>
    <xf numFmtId="0" fontId="0" fillId="0" borderId="14" xfId="0" applyBorder="1" applyAlignment="1"/>
    <xf numFmtId="164" fontId="0" fillId="0" borderId="12" xfId="0" applyNumberFormat="1" applyBorder="1"/>
    <xf numFmtId="164" fontId="0" fillId="0" borderId="7" xfId="0" applyNumberFormat="1" applyBorder="1"/>
    <xf numFmtId="164" fontId="0" fillId="3" borderId="12" xfId="0" applyNumberFormat="1" applyFill="1" applyBorder="1"/>
    <xf numFmtId="0" fontId="2" fillId="10" borderId="12" xfId="0" applyFont="1" applyFill="1" applyBorder="1" applyAlignment="1">
      <alignment wrapText="1"/>
    </xf>
    <xf numFmtId="0" fontId="0" fillId="0" borderId="12" xfId="0" applyBorder="1" applyAlignment="1"/>
    <xf numFmtId="6" fontId="0" fillId="0" borderId="7" xfId="0" applyNumberFormat="1" applyBorder="1" applyAlignment="1">
      <alignment horizontal="center"/>
    </xf>
    <xf numFmtId="164" fontId="0" fillId="3" borderId="7" xfId="0" applyNumberFormat="1" applyFill="1" applyBorder="1"/>
    <xf numFmtId="0" fontId="0" fillId="0" borderId="7" xfId="0" applyBorder="1" applyAlignment="1"/>
    <xf numFmtId="0" fontId="3" fillId="9" borderId="8" xfId="0" applyFont="1" applyFill="1" applyBorder="1" applyAlignment="1"/>
    <xf numFmtId="0" fontId="0" fillId="0" borderId="3" xfId="0" applyBorder="1" applyAlignment="1">
      <alignment wrapText="1"/>
    </xf>
    <xf numFmtId="0" fontId="2" fillId="0" borderId="16" xfId="0" applyFont="1" applyBorder="1"/>
    <xf numFmtId="0" fontId="0" fillId="0" borderId="16" xfId="0" applyBorder="1"/>
    <xf numFmtId="164" fontId="0" fillId="0" borderId="16" xfId="0" applyNumberFormat="1" applyBorder="1" applyAlignment="1">
      <alignment horizontal="center"/>
    </xf>
    <xf numFmtId="164" fontId="0" fillId="0" borderId="16" xfId="0" applyNumberFormat="1" applyFill="1" applyBorder="1" applyAlignment="1">
      <alignment wrapText="1"/>
    </xf>
    <xf numFmtId="0" fontId="0" fillId="0" borderId="17" xfId="0" applyBorder="1" applyAlignment="1"/>
    <xf numFmtId="0" fontId="0" fillId="0" borderId="5" xfId="0" applyBorder="1" applyAlignment="1">
      <alignment wrapText="1"/>
    </xf>
    <xf numFmtId="0" fontId="0" fillId="0" borderId="5" xfId="0" applyFill="1" applyBorder="1" applyAlignment="1"/>
    <xf numFmtId="0" fontId="0" fillId="0" borderId="16" xfId="0" applyBorder="1" applyAlignment="1">
      <alignment wrapText="1"/>
    </xf>
    <xf numFmtId="0" fontId="0" fillId="0" borderId="16" xfId="0" applyBorder="1" applyAlignment="1"/>
    <xf numFmtId="0" fontId="1" fillId="0" borderId="5" xfId="0" applyFont="1" applyBorder="1"/>
    <xf numFmtId="0" fontId="1" fillId="0" borderId="16" xfId="0" applyFont="1" applyBorder="1"/>
    <xf numFmtId="0" fontId="1" fillId="0" borderId="5" xfId="0" applyFon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topLeftCell="A5" workbookViewId="0">
      <selection activeCell="G9" sqref="G9"/>
    </sheetView>
  </sheetViews>
  <sheetFormatPr defaultRowHeight="15"/>
  <cols>
    <col min="1" max="1" width="30.140625" customWidth="1"/>
    <col min="2" max="2" width="28.42578125" customWidth="1"/>
    <col min="4" max="4" width="21" style="34" customWidth="1"/>
    <col min="5" max="5" width="15.5703125" style="11" customWidth="1"/>
    <col min="6" max="6" width="8.42578125" customWidth="1"/>
    <col min="7" max="7" width="213.42578125" style="11" customWidth="1"/>
  </cols>
  <sheetData>
    <row r="1" spans="1:7" s="12" customFormat="1" ht="30">
      <c r="A1" s="19"/>
      <c r="B1" s="1" t="s">
        <v>0</v>
      </c>
      <c r="C1" s="1" t="s">
        <v>1</v>
      </c>
      <c r="D1" s="32" t="s">
        <v>2</v>
      </c>
      <c r="E1" s="1" t="s">
        <v>3</v>
      </c>
      <c r="F1" s="1" t="s">
        <v>4</v>
      </c>
      <c r="G1" s="2" t="s">
        <v>5</v>
      </c>
    </row>
    <row r="2" spans="1:7" ht="15.75">
      <c r="A2" s="90" t="s">
        <v>6</v>
      </c>
      <c r="B2" s="21" t="s">
        <v>7</v>
      </c>
      <c r="C2" s="3" t="s">
        <v>8</v>
      </c>
      <c r="D2" s="30">
        <v>250000</v>
      </c>
      <c r="E2" s="13" t="s">
        <v>9</v>
      </c>
      <c r="F2" s="3" t="s">
        <v>10</v>
      </c>
      <c r="G2" s="9" t="s">
        <v>11</v>
      </c>
    </row>
    <row r="3" spans="1:7" ht="15.75">
      <c r="A3" s="90"/>
      <c r="B3" s="21" t="s">
        <v>7</v>
      </c>
      <c r="C3" s="3" t="s">
        <v>8</v>
      </c>
      <c r="D3" s="30">
        <v>250000</v>
      </c>
      <c r="E3" s="13" t="s">
        <v>9</v>
      </c>
      <c r="F3" s="3" t="s">
        <v>10</v>
      </c>
      <c r="G3" s="9" t="s">
        <v>11</v>
      </c>
    </row>
    <row r="4" spans="1:7" ht="15.75">
      <c r="A4" s="90"/>
      <c r="B4" s="22" t="s">
        <v>12</v>
      </c>
      <c r="C4" s="3" t="s">
        <v>8</v>
      </c>
      <c r="D4" s="30">
        <v>1200000</v>
      </c>
      <c r="E4" s="13" t="s">
        <v>9</v>
      </c>
      <c r="F4" s="3" t="s">
        <v>10</v>
      </c>
      <c r="G4" s="9" t="s">
        <v>13</v>
      </c>
    </row>
    <row r="5" spans="1:7" ht="15.75">
      <c r="A5" s="90"/>
      <c r="B5" s="22" t="s">
        <v>14</v>
      </c>
      <c r="C5" s="3" t="s">
        <v>8</v>
      </c>
      <c r="D5" s="30">
        <v>900000</v>
      </c>
      <c r="E5" s="13" t="s">
        <v>9</v>
      </c>
      <c r="F5" s="3" t="s">
        <v>10</v>
      </c>
      <c r="G5" s="9" t="s">
        <v>15</v>
      </c>
    </row>
    <row r="6" spans="1:7" ht="16.5" thickBot="1">
      <c r="A6" s="90"/>
      <c r="B6" s="53" t="s">
        <v>16</v>
      </c>
      <c r="C6" s="7" t="s">
        <v>8</v>
      </c>
      <c r="D6" s="33">
        <v>250000</v>
      </c>
      <c r="E6" s="54" t="s">
        <v>9</v>
      </c>
      <c r="F6" s="7" t="s">
        <v>10</v>
      </c>
      <c r="G6" s="10" t="s">
        <v>17</v>
      </c>
    </row>
    <row r="7" spans="1:7" ht="15.75">
      <c r="A7" s="90"/>
      <c r="B7" s="48" t="s">
        <v>71</v>
      </c>
      <c r="C7" s="49" t="s">
        <v>18</v>
      </c>
      <c r="D7" s="50">
        <v>2000000</v>
      </c>
      <c r="E7" s="51" t="s">
        <v>19</v>
      </c>
      <c r="F7" s="49" t="s">
        <v>10</v>
      </c>
      <c r="G7" s="52" t="s">
        <v>20</v>
      </c>
    </row>
    <row r="8" spans="1:7" ht="15.75">
      <c r="A8" s="90"/>
      <c r="B8" s="23" t="s">
        <v>21</v>
      </c>
      <c r="C8" s="3" t="s">
        <v>18</v>
      </c>
      <c r="D8" s="30">
        <v>2000000</v>
      </c>
      <c r="E8" s="14" t="s">
        <v>19</v>
      </c>
      <c r="F8" s="3" t="s">
        <v>10</v>
      </c>
      <c r="G8" s="9" t="s">
        <v>22</v>
      </c>
    </row>
    <row r="9" spans="1:7" ht="15.75">
      <c r="A9" s="90"/>
      <c r="B9" s="21" t="s">
        <v>23</v>
      </c>
      <c r="C9" s="3" t="s">
        <v>18</v>
      </c>
      <c r="D9" s="30">
        <v>4000000</v>
      </c>
      <c r="E9" s="14" t="s">
        <v>19</v>
      </c>
      <c r="F9" s="3" t="s">
        <v>10</v>
      </c>
      <c r="G9" s="9" t="s">
        <v>24</v>
      </c>
    </row>
    <row r="10" spans="1:7" ht="31.5">
      <c r="A10" s="90"/>
      <c r="B10" s="22" t="s">
        <v>25</v>
      </c>
      <c r="C10" s="3" t="s">
        <v>18</v>
      </c>
      <c r="D10" s="30">
        <v>300000</v>
      </c>
      <c r="E10" s="14" t="s">
        <v>19</v>
      </c>
      <c r="F10" s="3" t="s">
        <v>10</v>
      </c>
      <c r="G10" s="9" t="s">
        <v>26</v>
      </c>
    </row>
    <row r="11" spans="1:7" ht="15.75">
      <c r="A11" s="90"/>
      <c r="B11" s="22" t="s">
        <v>27</v>
      </c>
      <c r="C11" s="3" t="s">
        <v>18</v>
      </c>
      <c r="D11" s="30">
        <v>300000</v>
      </c>
      <c r="E11" s="14" t="s">
        <v>19</v>
      </c>
      <c r="F11" s="3" t="s">
        <v>10</v>
      </c>
      <c r="G11" s="9" t="s">
        <v>28</v>
      </c>
    </row>
    <row r="12" spans="1:7" ht="15.75">
      <c r="A12" s="90"/>
      <c r="B12" s="21" t="s">
        <v>29</v>
      </c>
      <c r="C12" s="3" t="s">
        <v>18</v>
      </c>
      <c r="D12" s="30">
        <v>1000000</v>
      </c>
      <c r="E12" s="14" t="s">
        <v>19</v>
      </c>
      <c r="F12" s="3" t="s">
        <v>10</v>
      </c>
      <c r="G12" s="9" t="s">
        <v>30</v>
      </c>
    </row>
    <row r="13" spans="1:7" ht="16.5" thickBot="1">
      <c r="A13" s="90"/>
      <c r="B13" s="44" t="s">
        <v>31</v>
      </c>
      <c r="C13" s="7" t="s">
        <v>18</v>
      </c>
      <c r="D13" s="33">
        <v>500000</v>
      </c>
      <c r="E13" s="56" t="s">
        <v>19</v>
      </c>
      <c r="F13" s="7" t="s">
        <v>10</v>
      </c>
      <c r="G13" s="10" t="s">
        <v>32</v>
      </c>
    </row>
    <row r="14" spans="1:7" ht="15.75">
      <c r="A14" s="90"/>
      <c r="B14" s="55" t="s">
        <v>33</v>
      </c>
      <c r="C14" s="49" t="s">
        <v>34</v>
      </c>
      <c r="D14" s="50">
        <v>700000</v>
      </c>
      <c r="E14" s="51" t="s">
        <v>19</v>
      </c>
      <c r="F14" s="49"/>
      <c r="G14" s="52" t="s">
        <v>35</v>
      </c>
    </row>
    <row r="15" spans="1:7" ht="32.25" thickBot="1">
      <c r="A15" s="90"/>
      <c r="B15" s="53" t="s">
        <v>36</v>
      </c>
      <c r="C15" s="7" t="s">
        <v>34</v>
      </c>
      <c r="D15" s="33">
        <v>300000</v>
      </c>
      <c r="E15" s="56" t="s">
        <v>19</v>
      </c>
      <c r="F15" s="7" t="s">
        <v>10</v>
      </c>
      <c r="G15" s="10" t="s">
        <v>37</v>
      </c>
    </row>
    <row r="16" spans="1:7" ht="15.75">
      <c r="A16" s="90"/>
      <c r="B16" s="48" t="s">
        <v>38</v>
      </c>
      <c r="C16" s="49" t="s">
        <v>39</v>
      </c>
      <c r="D16" s="50">
        <v>950000</v>
      </c>
      <c r="E16" s="57" t="s">
        <v>19</v>
      </c>
      <c r="F16" s="49" t="s">
        <v>40</v>
      </c>
      <c r="G16" s="52" t="s">
        <v>41</v>
      </c>
    </row>
    <row r="17" spans="1:7" ht="15.75">
      <c r="A17" s="90"/>
      <c r="B17" s="22" t="s">
        <v>42</v>
      </c>
      <c r="C17" s="3" t="s">
        <v>39</v>
      </c>
      <c r="D17" s="30">
        <v>990000</v>
      </c>
      <c r="E17" s="15" t="s">
        <v>19</v>
      </c>
      <c r="F17" s="3" t="s">
        <v>40</v>
      </c>
      <c r="G17" s="9" t="s">
        <v>43</v>
      </c>
    </row>
    <row r="18" spans="1:7" ht="15.75">
      <c r="A18" s="90"/>
      <c r="B18" s="22" t="s">
        <v>44</v>
      </c>
      <c r="C18" s="3" t="s">
        <v>39</v>
      </c>
      <c r="D18" s="30">
        <v>260000</v>
      </c>
      <c r="E18" s="15" t="s">
        <v>19</v>
      </c>
      <c r="F18" s="3" t="s">
        <v>40</v>
      </c>
      <c r="G18" s="9" t="s">
        <v>43</v>
      </c>
    </row>
    <row r="19" spans="1:7" ht="15.75">
      <c r="A19" s="90"/>
      <c r="B19" s="22" t="s">
        <v>45</v>
      </c>
      <c r="C19" s="3" t="s">
        <v>39</v>
      </c>
      <c r="D19" s="30">
        <v>200000</v>
      </c>
      <c r="E19" s="15" t="s">
        <v>19</v>
      </c>
      <c r="F19" s="3" t="s">
        <v>40</v>
      </c>
      <c r="G19" s="9" t="s">
        <v>43</v>
      </c>
    </row>
    <row r="20" spans="1:7" ht="15.75">
      <c r="A20" s="90"/>
      <c r="B20" s="22" t="s">
        <v>46</v>
      </c>
      <c r="C20" s="3" t="s">
        <v>39</v>
      </c>
      <c r="D20" s="30">
        <v>350000</v>
      </c>
      <c r="E20" s="13" t="s">
        <v>40</v>
      </c>
      <c r="F20" s="3" t="s">
        <v>40</v>
      </c>
      <c r="G20" s="9" t="s">
        <v>47</v>
      </c>
    </row>
    <row r="21" spans="1:7" ht="47.25">
      <c r="A21" s="90"/>
      <c r="B21" s="22" t="s">
        <v>48</v>
      </c>
      <c r="C21" s="3" t="s">
        <v>39</v>
      </c>
      <c r="D21" s="30">
        <v>2449000</v>
      </c>
      <c r="E21" s="15" t="s">
        <v>19</v>
      </c>
      <c r="F21" s="3" t="s">
        <v>40</v>
      </c>
      <c r="G21" s="9" t="s">
        <v>49</v>
      </c>
    </row>
    <row r="22" spans="1:7" ht="15.75">
      <c r="A22" s="90"/>
      <c r="B22" s="22" t="s">
        <v>50</v>
      </c>
      <c r="C22" s="3" t="s">
        <v>39</v>
      </c>
      <c r="D22" s="36">
        <v>8000000</v>
      </c>
      <c r="E22" s="17" t="s">
        <v>51</v>
      </c>
      <c r="F22" s="6" t="s">
        <v>52</v>
      </c>
      <c r="G22" s="9" t="s">
        <v>53</v>
      </c>
    </row>
    <row r="23" spans="1:7" ht="15.75">
      <c r="A23" s="90"/>
      <c r="B23" s="22" t="s">
        <v>54</v>
      </c>
      <c r="C23" s="3" t="s">
        <v>39</v>
      </c>
      <c r="D23" s="30">
        <v>600000</v>
      </c>
      <c r="E23" s="16" t="s">
        <v>40</v>
      </c>
      <c r="F23" s="3" t="s">
        <v>40</v>
      </c>
      <c r="G23" s="9" t="s">
        <v>55</v>
      </c>
    </row>
    <row r="24" spans="1:7" ht="16.5" thickBot="1">
      <c r="A24" s="90"/>
      <c r="B24" s="53" t="s">
        <v>56</v>
      </c>
      <c r="C24" s="7" t="s">
        <v>39</v>
      </c>
      <c r="D24" s="60">
        <v>1000000</v>
      </c>
      <c r="E24" s="61" t="s">
        <v>40</v>
      </c>
      <c r="F24" s="7" t="s">
        <v>57</v>
      </c>
      <c r="G24" s="10" t="s">
        <v>58</v>
      </c>
    </row>
    <row r="25" spans="1:7" ht="16.5" thickBot="1">
      <c r="A25" s="90"/>
      <c r="B25" s="63" t="s">
        <v>68</v>
      </c>
      <c r="C25" s="64" t="s">
        <v>59</v>
      </c>
      <c r="D25" s="65">
        <v>2000000</v>
      </c>
      <c r="E25" s="66" t="s">
        <v>19</v>
      </c>
      <c r="F25" s="64" t="s">
        <v>40</v>
      </c>
      <c r="G25" s="67" t="s">
        <v>69</v>
      </c>
    </row>
    <row r="26" spans="1:7" ht="31.5">
      <c r="A26" s="90"/>
      <c r="B26" s="62" t="s">
        <v>60</v>
      </c>
      <c r="C26" s="49" t="s">
        <v>61</v>
      </c>
      <c r="D26" s="58">
        <v>2000000</v>
      </c>
      <c r="E26" s="59" t="s">
        <v>19</v>
      </c>
      <c r="F26" s="49" t="s">
        <v>10</v>
      </c>
      <c r="G26" s="52" t="s">
        <v>62</v>
      </c>
    </row>
    <row r="27" spans="1:7" ht="31.5">
      <c r="A27" s="90"/>
      <c r="B27" s="22" t="s">
        <v>63</v>
      </c>
      <c r="C27" s="3" t="s">
        <v>61</v>
      </c>
      <c r="D27" s="37">
        <v>1600000</v>
      </c>
      <c r="E27" s="17" t="s">
        <v>19</v>
      </c>
      <c r="F27" s="6" t="s">
        <v>19</v>
      </c>
      <c r="G27" s="9" t="s">
        <v>64</v>
      </c>
    </row>
    <row r="28" spans="1:7" ht="15.75">
      <c r="A28" s="90"/>
      <c r="B28" s="21" t="s">
        <v>65</v>
      </c>
      <c r="C28" s="3" t="s">
        <v>61</v>
      </c>
      <c r="D28" s="37">
        <v>200000</v>
      </c>
      <c r="E28" s="17" t="s">
        <v>19</v>
      </c>
      <c r="F28" s="3" t="s">
        <v>10</v>
      </c>
      <c r="G28" s="9" t="s">
        <v>66</v>
      </c>
    </row>
    <row r="29" spans="1:7" ht="31.5">
      <c r="C29" s="18" t="s">
        <v>70</v>
      </c>
      <c r="D29" s="38">
        <f>SUM(D2:D28)</f>
        <v>34549000</v>
      </c>
    </row>
  </sheetData>
  <mergeCells count="1">
    <mergeCell ref="A2:A28"/>
  </mergeCells>
  <pageMargins left="0.70866141732283472" right="0.70866141732283472" top="0.78740157480314965" bottom="0.78740157480314965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"/>
  <sheetViews>
    <sheetView topLeftCell="A5" workbookViewId="0">
      <selection activeCell="B5" sqref="B5:F5"/>
    </sheetView>
  </sheetViews>
  <sheetFormatPr defaultRowHeight="15"/>
  <cols>
    <col min="1" max="1" width="27.42578125" customWidth="1"/>
    <col min="2" max="2" width="33.140625" customWidth="1"/>
    <col min="3" max="3" width="9.140625" customWidth="1"/>
    <col min="4" max="4" width="20" customWidth="1"/>
    <col min="5" max="5" width="12.140625" customWidth="1"/>
    <col min="7" max="7" width="209.28515625" style="11" customWidth="1"/>
  </cols>
  <sheetData>
    <row r="1" spans="1:7" s="12" customFormat="1" ht="30.75" thickBot="1">
      <c r="A1" s="19"/>
      <c r="B1" s="1" t="s">
        <v>0</v>
      </c>
      <c r="C1" s="1" t="s">
        <v>1</v>
      </c>
      <c r="D1" s="20" t="s">
        <v>2</v>
      </c>
      <c r="E1" s="1" t="s">
        <v>3</v>
      </c>
      <c r="F1" s="1" t="s">
        <v>4</v>
      </c>
      <c r="G1" s="2" t="s">
        <v>5</v>
      </c>
    </row>
    <row r="2" spans="1:7" ht="15.75">
      <c r="A2" s="91" t="s">
        <v>72</v>
      </c>
      <c r="B2" s="27" t="s">
        <v>73</v>
      </c>
      <c r="C2" s="24" t="s">
        <v>18</v>
      </c>
      <c r="D2" s="29">
        <v>4500000</v>
      </c>
      <c r="E2" s="25" t="s">
        <v>74</v>
      </c>
      <c r="F2" s="24" t="s">
        <v>75</v>
      </c>
      <c r="G2" s="26" t="s">
        <v>76</v>
      </c>
    </row>
    <row r="3" spans="1:7" ht="15.75">
      <c r="A3" s="92"/>
      <c r="B3" s="28" t="s">
        <v>77</v>
      </c>
      <c r="C3" s="3" t="s">
        <v>18</v>
      </c>
      <c r="D3" s="30">
        <v>3500000</v>
      </c>
      <c r="E3" s="4" t="s">
        <v>74</v>
      </c>
      <c r="F3" s="3" t="s">
        <v>75</v>
      </c>
      <c r="G3" s="9"/>
    </row>
    <row r="4" spans="1:7" ht="16.5" thickBot="1">
      <c r="A4" s="92"/>
      <c r="B4" s="53" t="s">
        <v>78</v>
      </c>
      <c r="C4" s="7" t="s">
        <v>18</v>
      </c>
      <c r="D4" s="33">
        <v>100000</v>
      </c>
      <c r="E4" s="69" t="s">
        <v>74</v>
      </c>
      <c r="F4" s="7" t="s">
        <v>75</v>
      </c>
      <c r="G4" s="10"/>
    </row>
    <row r="5" spans="1:7" ht="47.25">
      <c r="A5" s="92"/>
      <c r="B5" s="48" t="s">
        <v>79</v>
      </c>
      <c r="C5" s="49" t="s">
        <v>34</v>
      </c>
      <c r="D5" s="50">
        <v>4500000</v>
      </c>
      <c r="E5" s="68" t="s">
        <v>74</v>
      </c>
      <c r="F5" s="49" t="s">
        <v>10</v>
      </c>
      <c r="G5" s="52" t="s">
        <v>80</v>
      </c>
    </row>
    <row r="6" spans="1:7" ht="31.5">
      <c r="A6" s="92"/>
      <c r="B6" s="22" t="s">
        <v>81</v>
      </c>
      <c r="C6" s="3" t="s">
        <v>34</v>
      </c>
      <c r="D6" s="30">
        <v>400000</v>
      </c>
      <c r="E6" s="4" t="s">
        <v>74</v>
      </c>
      <c r="F6" s="3" t="s">
        <v>10</v>
      </c>
      <c r="G6" s="9" t="s">
        <v>82</v>
      </c>
    </row>
    <row r="7" spans="1:7" ht="48" thickBot="1">
      <c r="A7" s="92"/>
      <c r="B7" s="53" t="s">
        <v>83</v>
      </c>
      <c r="C7" s="7" t="s">
        <v>34</v>
      </c>
      <c r="D7" s="33">
        <v>450000</v>
      </c>
      <c r="E7" s="69" t="s">
        <v>74</v>
      </c>
      <c r="F7" s="7" t="s">
        <v>10</v>
      </c>
      <c r="G7" s="10" t="s">
        <v>84</v>
      </c>
    </row>
    <row r="8" spans="1:7" ht="31.5">
      <c r="A8" s="92"/>
      <c r="B8" s="48" t="s">
        <v>102</v>
      </c>
      <c r="C8" s="49" t="s">
        <v>67</v>
      </c>
      <c r="D8" s="50">
        <v>150000</v>
      </c>
      <c r="E8" s="70" t="s">
        <v>10</v>
      </c>
      <c r="F8" s="49" t="s">
        <v>10</v>
      </c>
      <c r="G8" s="52"/>
    </row>
    <row r="9" spans="1:7" ht="31.5">
      <c r="A9" s="92"/>
      <c r="B9" s="22" t="s">
        <v>103</v>
      </c>
      <c r="C9" s="3" t="s">
        <v>67</v>
      </c>
      <c r="D9" s="30">
        <v>500000</v>
      </c>
      <c r="E9" s="5" t="s">
        <v>10</v>
      </c>
      <c r="F9" s="3" t="s">
        <v>10</v>
      </c>
      <c r="G9" s="9"/>
    </row>
    <row r="10" spans="1:7" ht="31.5">
      <c r="A10" s="92"/>
      <c r="B10" s="47" t="s">
        <v>104</v>
      </c>
      <c r="C10" s="3" t="s">
        <v>67</v>
      </c>
      <c r="D10" s="30">
        <v>800000</v>
      </c>
      <c r="E10" s="5" t="s">
        <v>10</v>
      </c>
      <c r="F10" s="3" t="s">
        <v>10</v>
      </c>
      <c r="G10" s="45"/>
    </row>
    <row r="11" spans="1:7" ht="15.75">
      <c r="A11" s="92"/>
      <c r="B11" s="22" t="s">
        <v>125</v>
      </c>
      <c r="C11" s="3" t="s">
        <v>67</v>
      </c>
      <c r="D11" s="46">
        <v>400000</v>
      </c>
      <c r="E11" s="5" t="s">
        <v>10</v>
      </c>
      <c r="F11" s="3" t="s">
        <v>10</v>
      </c>
      <c r="G11" s="45"/>
    </row>
    <row r="12" spans="1:7" ht="16.5" thickBot="1">
      <c r="A12" s="92"/>
      <c r="B12" s="53" t="s">
        <v>126</v>
      </c>
      <c r="C12" s="7" t="s">
        <v>67</v>
      </c>
      <c r="D12" s="73">
        <v>200000</v>
      </c>
      <c r="E12" s="74" t="s">
        <v>10</v>
      </c>
      <c r="F12" s="7" t="s">
        <v>10</v>
      </c>
      <c r="G12" s="75"/>
    </row>
    <row r="13" spans="1:7" ht="15.75">
      <c r="A13" s="92"/>
      <c r="B13" s="71" t="s">
        <v>85</v>
      </c>
      <c r="C13" s="49" t="s">
        <v>59</v>
      </c>
      <c r="D13" s="50">
        <v>400000</v>
      </c>
      <c r="E13" s="70" t="s">
        <v>10</v>
      </c>
      <c r="F13" s="49" t="s">
        <v>10</v>
      </c>
      <c r="G13" s="72"/>
    </row>
    <row r="14" spans="1:7" ht="16.5" customHeight="1">
      <c r="A14" s="92"/>
      <c r="B14" s="22" t="s">
        <v>86</v>
      </c>
      <c r="C14" s="3" t="s">
        <v>59</v>
      </c>
      <c r="D14" s="30">
        <v>100000</v>
      </c>
      <c r="E14" s="5" t="s">
        <v>10</v>
      </c>
      <c r="F14" s="3" t="s">
        <v>10</v>
      </c>
      <c r="G14" s="45"/>
    </row>
    <row r="15" spans="1:7" ht="17.25" customHeight="1">
      <c r="A15" s="92"/>
      <c r="B15" s="22" t="s">
        <v>87</v>
      </c>
      <c r="C15" s="3" t="s">
        <v>59</v>
      </c>
      <c r="D15" s="30">
        <v>165000</v>
      </c>
      <c r="E15" s="5" t="s">
        <v>10</v>
      </c>
      <c r="F15" s="3" t="s">
        <v>10</v>
      </c>
      <c r="G15" s="9"/>
    </row>
    <row r="16" spans="1:7" ht="16.5" thickBot="1">
      <c r="A16" s="92"/>
      <c r="B16" s="53" t="s">
        <v>89</v>
      </c>
      <c r="C16" s="7" t="s">
        <v>59</v>
      </c>
      <c r="D16" s="33">
        <v>1000000</v>
      </c>
      <c r="E16" s="69" t="s">
        <v>88</v>
      </c>
      <c r="F16" s="7" t="s">
        <v>10</v>
      </c>
      <c r="G16" s="76" t="s">
        <v>90</v>
      </c>
    </row>
    <row r="17" spans="1:7" ht="15.75">
      <c r="A17" s="92"/>
      <c r="B17" s="48" t="s">
        <v>91</v>
      </c>
      <c r="C17" s="49" t="s">
        <v>61</v>
      </c>
      <c r="D17" s="50">
        <v>4900000</v>
      </c>
      <c r="E17" s="68" t="s">
        <v>19</v>
      </c>
      <c r="F17" s="49" t="s">
        <v>10</v>
      </c>
      <c r="G17" s="52" t="s">
        <v>92</v>
      </c>
    </row>
    <row r="18" spans="1:7" ht="15.75">
      <c r="A18" s="92"/>
      <c r="B18" s="22" t="s">
        <v>93</v>
      </c>
      <c r="C18" s="3" t="s">
        <v>61</v>
      </c>
      <c r="D18" s="30">
        <v>4900000</v>
      </c>
      <c r="E18" s="4" t="s">
        <v>19</v>
      </c>
      <c r="F18" s="3" t="s">
        <v>10</v>
      </c>
      <c r="G18" s="9" t="s">
        <v>92</v>
      </c>
    </row>
    <row r="19" spans="1:7" ht="15.75">
      <c r="A19" s="92"/>
      <c r="B19" s="22" t="s">
        <v>94</v>
      </c>
      <c r="C19" s="3" t="s">
        <v>61</v>
      </c>
      <c r="D19" s="30" t="s">
        <v>95</v>
      </c>
      <c r="E19" s="4" t="s">
        <v>19</v>
      </c>
      <c r="F19" s="3" t="s">
        <v>10</v>
      </c>
      <c r="G19" s="9" t="s">
        <v>96</v>
      </c>
    </row>
    <row r="20" spans="1:7" ht="15.75">
      <c r="A20" s="92"/>
      <c r="B20" s="22" t="s">
        <v>97</v>
      </c>
      <c r="C20" s="3" t="s">
        <v>61</v>
      </c>
      <c r="D20" s="30" t="s">
        <v>98</v>
      </c>
      <c r="E20" s="4" t="s">
        <v>19</v>
      </c>
      <c r="F20" s="3" t="s">
        <v>10</v>
      </c>
      <c r="G20" s="9" t="s">
        <v>99</v>
      </c>
    </row>
    <row r="21" spans="1:7" ht="15.75">
      <c r="A21" s="92"/>
      <c r="B21" s="22" t="s">
        <v>100</v>
      </c>
      <c r="C21" s="3" t="s">
        <v>61</v>
      </c>
      <c r="D21" s="30" t="s">
        <v>101</v>
      </c>
      <c r="E21" s="4" t="s">
        <v>19</v>
      </c>
      <c r="F21" s="3" t="s">
        <v>10</v>
      </c>
      <c r="G21" s="9" t="s">
        <v>99</v>
      </c>
    </row>
    <row r="22" spans="1:7" ht="31.5">
      <c r="C22" s="18" t="s">
        <v>105</v>
      </c>
      <c r="D22" s="35">
        <f>SUM(D2:D21)</f>
        <v>26965000</v>
      </c>
    </row>
  </sheetData>
  <mergeCells count="1">
    <mergeCell ref="A2:A21"/>
  </mergeCells>
  <pageMargins left="0.70866141732283472" right="0.70866141732283472" top="0.78740157480314965" bottom="0.78740157480314965" header="0.31496062992125984" footer="0.31496062992125984"/>
  <pageSetup paperSize="9" scale="3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"/>
  <sheetViews>
    <sheetView workbookViewId="0">
      <selection activeCell="D9" sqref="D9"/>
    </sheetView>
  </sheetViews>
  <sheetFormatPr defaultRowHeight="15"/>
  <cols>
    <col min="2" max="2" width="31.85546875" customWidth="1"/>
    <col min="4" max="4" width="25.28515625" customWidth="1"/>
    <col min="7" max="7" width="157.140625" style="11" customWidth="1"/>
  </cols>
  <sheetData>
    <row r="1" spans="1:7" s="12" customFormat="1" ht="60">
      <c r="A1" s="19"/>
      <c r="B1" s="31" t="s">
        <v>0</v>
      </c>
      <c r="C1" s="1" t="s">
        <v>1</v>
      </c>
      <c r="D1" s="32" t="s">
        <v>2</v>
      </c>
      <c r="E1" s="1" t="s">
        <v>3</v>
      </c>
      <c r="F1" s="1" t="s">
        <v>4</v>
      </c>
      <c r="G1" s="8" t="s">
        <v>5</v>
      </c>
    </row>
    <row r="2" spans="1:7" ht="47.25">
      <c r="B2" s="22" t="s">
        <v>107</v>
      </c>
      <c r="C2" s="3" t="s">
        <v>59</v>
      </c>
      <c r="D2" s="36">
        <v>22000000</v>
      </c>
      <c r="E2" s="4" t="s">
        <v>88</v>
      </c>
      <c r="F2" s="3" t="s">
        <v>10</v>
      </c>
      <c r="G2" s="9" t="s">
        <v>108</v>
      </c>
    </row>
    <row r="3" spans="1:7" ht="15.75">
      <c r="B3" s="22" t="s">
        <v>109</v>
      </c>
      <c r="C3" s="3" t="s">
        <v>59</v>
      </c>
      <c r="D3" s="30">
        <v>100000</v>
      </c>
      <c r="E3" s="4" t="s">
        <v>88</v>
      </c>
      <c r="F3" s="3" t="s">
        <v>10</v>
      </c>
      <c r="G3" s="9" t="s">
        <v>110</v>
      </c>
    </row>
    <row r="4" spans="1:7" ht="15.75">
      <c r="B4" s="22" t="s">
        <v>111</v>
      </c>
      <c r="C4" s="3" t="s">
        <v>59</v>
      </c>
      <c r="D4" s="30">
        <v>120000</v>
      </c>
      <c r="E4" s="4" t="s">
        <v>88</v>
      </c>
      <c r="F4" s="3" t="s">
        <v>10</v>
      </c>
      <c r="G4" s="9" t="s">
        <v>112</v>
      </c>
    </row>
    <row r="5" spans="1:7" ht="31.5">
      <c r="B5" s="22" t="s">
        <v>113</v>
      </c>
      <c r="C5" s="3" t="s">
        <v>59</v>
      </c>
      <c r="D5" s="30">
        <v>500000</v>
      </c>
      <c r="E5" s="4" t="s">
        <v>88</v>
      </c>
      <c r="F5" s="3" t="s">
        <v>10</v>
      </c>
      <c r="G5" s="9"/>
    </row>
    <row r="6" spans="1:7" ht="31.5">
      <c r="B6" s="22" t="s">
        <v>114</v>
      </c>
      <c r="C6" s="3" t="s">
        <v>59</v>
      </c>
      <c r="D6" s="30">
        <v>1700000</v>
      </c>
      <c r="E6" s="5" t="s">
        <v>10</v>
      </c>
      <c r="F6" s="3" t="s">
        <v>10</v>
      </c>
      <c r="G6" s="9" t="s">
        <v>115</v>
      </c>
    </row>
    <row r="7" spans="1:7" ht="15.75">
      <c r="B7" s="22" t="s">
        <v>116</v>
      </c>
      <c r="C7" s="3" t="s">
        <v>59</v>
      </c>
      <c r="D7" s="30">
        <v>700000</v>
      </c>
      <c r="E7" s="5" t="s">
        <v>10</v>
      </c>
      <c r="F7" s="3" t="s">
        <v>10</v>
      </c>
      <c r="G7" s="9" t="s">
        <v>117</v>
      </c>
    </row>
    <row r="8" spans="1:7" ht="15.75">
      <c r="B8" s="22" t="s">
        <v>118</v>
      </c>
      <c r="C8" s="3" t="s">
        <v>59</v>
      </c>
      <c r="D8" s="30">
        <v>70000</v>
      </c>
      <c r="E8" s="5" t="s">
        <v>10</v>
      </c>
      <c r="F8" s="3" t="s">
        <v>10</v>
      </c>
      <c r="G8" s="9" t="s">
        <v>119</v>
      </c>
    </row>
    <row r="9" spans="1:7" ht="32.25">
      <c r="C9" s="40" t="s">
        <v>106</v>
      </c>
      <c r="D9" s="39">
        <f>SUM(D2:D8)</f>
        <v>25190000</v>
      </c>
    </row>
  </sheetData>
  <pageMargins left="0.70866141732283472" right="0.70866141732283472" top="0.78740157480314965" bottom="0.78740157480314965" header="0.31496062992125984" footer="0.31496062992125984"/>
  <pageSetup paperSize="9" scale="1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7"/>
  <sheetViews>
    <sheetView tabSelected="1" topLeftCell="B1" workbookViewId="0">
      <selection activeCell="D24" sqref="D24"/>
    </sheetView>
  </sheetViews>
  <sheetFormatPr defaultRowHeight="15"/>
  <cols>
    <col min="2" max="2" width="33" customWidth="1"/>
    <col min="4" max="4" width="27.85546875" style="34" customWidth="1"/>
    <col min="5" max="5" width="13.85546875" style="12" customWidth="1"/>
    <col min="6" max="6" width="12.140625" customWidth="1"/>
    <col min="7" max="7" width="73" style="11" customWidth="1"/>
  </cols>
  <sheetData>
    <row r="1" spans="1:7" s="12" customFormat="1" ht="30.75" thickBot="1">
      <c r="A1" s="19"/>
      <c r="B1" s="31" t="s">
        <v>0</v>
      </c>
      <c r="C1" s="1" t="s">
        <v>1</v>
      </c>
      <c r="D1" s="32" t="s">
        <v>151</v>
      </c>
      <c r="E1" s="1" t="s">
        <v>3</v>
      </c>
      <c r="F1" s="1" t="s">
        <v>4</v>
      </c>
      <c r="G1" s="8" t="s">
        <v>5</v>
      </c>
    </row>
    <row r="2" spans="1:7" ht="50.25" customHeight="1">
      <c r="B2" s="43" t="s">
        <v>120</v>
      </c>
      <c r="C2" s="24" t="s">
        <v>34</v>
      </c>
      <c r="D2" s="42">
        <v>15730000</v>
      </c>
      <c r="E2" s="41" t="s">
        <v>19</v>
      </c>
      <c r="F2" s="79" t="s">
        <v>40</v>
      </c>
      <c r="G2" s="77" t="s">
        <v>121</v>
      </c>
    </row>
    <row r="3" spans="1:7" ht="15.75">
      <c r="B3" s="78" t="s">
        <v>122</v>
      </c>
      <c r="C3" s="79" t="s">
        <v>123</v>
      </c>
      <c r="D3" s="80">
        <v>800000</v>
      </c>
      <c r="E3" s="81" t="s">
        <v>19</v>
      </c>
      <c r="F3" s="79" t="s">
        <v>40</v>
      </c>
      <c r="G3" s="82" t="s">
        <v>124</v>
      </c>
    </row>
    <row r="4" spans="1:7">
      <c r="B4" s="87" t="s">
        <v>145</v>
      </c>
      <c r="C4" s="3" t="s">
        <v>34</v>
      </c>
      <c r="D4" s="80">
        <v>1200000</v>
      </c>
      <c r="E4" s="83"/>
      <c r="F4" s="79" t="s">
        <v>40</v>
      </c>
      <c r="G4" s="45" t="s">
        <v>143</v>
      </c>
    </row>
    <row r="5" spans="1:7">
      <c r="B5" s="87" t="s">
        <v>127</v>
      </c>
      <c r="C5" s="3" t="s">
        <v>34</v>
      </c>
      <c r="D5" s="80">
        <v>13500000</v>
      </c>
      <c r="E5" s="83"/>
      <c r="F5" s="79" t="s">
        <v>40</v>
      </c>
      <c r="G5" s="45" t="s">
        <v>144</v>
      </c>
    </row>
    <row r="6" spans="1:7">
      <c r="B6" s="87" t="s">
        <v>128</v>
      </c>
      <c r="C6" s="3" t="s">
        <v>34</v>
      </c>
      <c r="D6" s="80">
        <v>4000000</v>
      </c>
      <c r="E6" s="83"/>
      <c r="F6" s="79" t="s">
        <v>40</v>
      </c>
      <c r="G6" s="84" t="s">
        <v>135</v>
      </c>
    </row>
    <row r="7" spans="1:7">
      <c r="B7" s="87" t="s">
        <v>140</v>
      </c>
      <c r="C7" s="3" t="s">
        <v>34</v>
      </c>
      <c r="D7" s="80">
        <v>600000</v>
      </c>
      <c r="E7" s="83"/>
      <c r="F7" s="79" t="s">
        <v>40</v>
      </c>
      <c r="G7" s="84" t="s">
        <v>131</v>
      </c>
    </row>
    <row r="8" spans="1:7">
      <c r="B8" s="87" t="s">
        <v>141</v>
      </c>
      <c r="C8" s="3" t="s">
        <v>61</v>
      </c>
      <c r="D8" s="80">
        <v>300000</v>
      </c>
      <c r="E8" s="83"/>
      <c r="F8" s="79" t="s">
        <v>40</v>
      </c>
      <c r="G8" s="84" t="s">
        <v>131</v>
      </c>
    </row>
    <row r="9" spans="1:7">
      <c r="B9" s="87" t="s">
        <v>129</v>
      </c>
      <c r="C9" s="3" t="s">
        <v>34</v>
      </c>
      <c r="D9" s="80">
        <v>500000</v>
      </c>
      <c r="E9" s="83"/>
      <c r="F9" s="79" t="s">
        <v>40</v>
      </c>
      <c r="G9" s="84" t="s">
        <v>132</v>
      </c>
    </row>
    <row r="10" spans="1:7">
      <c r="B10" s="87" t="s">
        <v>134</v>
      </c>
      <c r="C10" s="3" t="s">
        <v>34</v>
      </c>
      <c r="D10" s="80">
        <v>400000</v>
      </c>
      <c r="E10" s="83"/>
      <c r="F10" s="79" t="s">
        <v>40</v>
      </c>
      <c r="G10" s="84" t="s">
        <v>136</v>
      </c>
    </row>
    <row r="11" spans="1:7">
      <c r="B11" s="87" t="s">
        <v>133</v>
      </c>
      <c r="C11" s="3" t="s">
        <v>34</v>
      </c>
      <c r="D11" s="80">
        <v>400000</v>
      </c>
      <c r="E11" s="83"/>
      <c r="F11" s="79" t="s">
        <v>40</v>
      </c>
      <c r="G11" s="84" t="s">
        <v>136</v>
      </c>
    </row>
    <row r="12" spans="1:7">
      <c r="B12" s="87" t="s">
        <v>148</v>
      </c>
      <c r="C12" s="3" t="s">
        <v>34</v>
      </c>
      <c r="D12" s="80">
        <v>4940000</v>
      </c>
      <c r="E12" s="83"/>
      <c r="F12" s="79" t="s">
        <v>40</v>
      </c>
      <c r="G12" s="45" t="s">
        <v>142</v>
      </c>
    </row>
    <row r="13" spans="1:7">
      <c r="B13" s="87" t="s">
        <v>130</v>
      </c>
      <c r="C13" s="3" t="s">
        <v>34</v>
      </c>
      <c r="D13" s="80">
        <v>300000</v>
      </c>
      <c r="E13" s="83"/>
      <c r="F13" s="79" t="s">
        <v>40</v>
      </c>
      <c r="G13" s="45" t="s">
        <v>146</v>
      </c>
    </row>
    <row r="14" spans="1:7">
      <c r="B14" s="87" t="s">
        <v>139</v>
      </c>
      <c r="C14" s="3" t="s">
        <v>34</v>
      </c>
      <c r="D14" s="80">
        <v>150000</v>
      </c>
      <c r="E14" s="85"/>
      <c r="F14" s="79" t="s">
        <v>40</v>
      </c>
      <c r="G14" s="86" t="s">
        <v>147</v>
      </c>
    </row>
    <row r="15" spans="1:7">
      <c r="B15" s="88" t="s">
        <v>149</v>
      </c>
      <c r="C15" s="79" t="s">
        <v>34</v>
      </c>
      <c r="D15" s="80">
        <v>1100000</v>
      </c>
      <c r="E15" s="85"/>
      <c r="F15" s="79" t="s">
        <v>137</v>
      </c>
      <c r="G15" s="86" t="s">
        <v>138</v>
      </c>
    </row>
    <row r="16" spans="1:7">
      <c r="B16" s="89" t="s">
        <v>150</v>
      </c>
      <c r="C16" s="3"/>
      <c r="D16" s="80">
        <v>500000</v>
      </c>
      <c r="E16" s="83"/>
      <c r="F16" s="3" t="s">
        <v>40</v>
      </c>
      <c r="G16" s="45"/>
    </row>
    <row r="17" spans="3:5" ht="44.25" customHeight="1">
      <c r="C17" s="40" t="s">
        <v>106</v>
      </c>
      <c r="D17" s="39">
        <f>SUM(D2:D16)</f>
        <v>44420000</v>
      </c>
      <c r="E1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projekt1</vt:lpstr>
      <vt:lpstr>projekt2</vt:lpstr>
      <vt:lpstr>OKB</vt:lpstr>
      <vt:lpstr>IMUNO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2021-01-15T07:16:43Z</cp:lastPrinted>
  <dcterms:created xsi:type="dcterms:W3CDTF">2021-01-13T10:50:27Z</dcterms:created>
  <dcterms:modified xsi:type="dcterms:W3CDTF">2021-01-25T10:04:42Z</dcterms:modified>
</cp:coreProperties>
</file>