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65"/>
  </bookViews>
  <sheets>
    <sheet name="Airvo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7" l="1"/>
  <c r="E12" s="1"/>
  <c r="E18"/>
  <c r="E19"/>
  <c r="E17"/>
  <c r="E14" l="1"/>
  <c r="E13"/>
</calcChain>
</file>

<file path=xl/sharedStrings.xml><?xml version="1.0" encoding="utf-8"?>
<sst xmlns="http://schemas.openxmlformats.org/spreadsheetml/2006/main" count="56" uniqueCount="39">
  <si>
    <t>Cenová nabídka Airvo2 ve spojení dodávek ventilátorů GE Healthcare R860</t>
  </si>
  <si>
    <t>kat. číslo</t>
  </si>
  <si>
    <t>Název</t>
  </si>
  <si>
    <t>PT101EE</t>
  </si>
  <si>
    <t>900PT405</t>
  </si>
  <si>
    <t>OPT942E</t>
  </si>
  <si>
    <t>OPT944E</t>
  </si>
  <si>
    <t>OPT946E</t>
  </si>
  <si>
    <t>Cena za balení</t>
  </si>
  <si>
    <t>Prodejní cena za ks  Kč bez DPH</t>
  </si>
  <si>
    <t>900PT561</t>
  </si>
  <si>
    <t>Nasalní kanyla "Small" pro Airvo 2        20 ks v balení</t>
  </si>
  <si>
    <t>ks/bal</t>
  </si>
  <si>
    <t>zdarma</t>
  </si>
  <si>
    <t>1 ks</t>
  </si>
  <si>
    <t>cena celkem</t>
  </si>
  <si>
    <t>900PT421</t>
  </si>
  <si>
    <t xml:space="preserve">Pojízdný stojan teleskopický 1,64 m až 2,64 m kombinovaný s držákem pro vodní vaky pro automatické plnění komor, lze použít pro uchycení přístrojů Infant CPAP </t>
  </si>
  <si>
    <t>držák na upevnění Airvo 2</t>
  </si>
  <si>
    <t>5 ks</t>
  </si>
  <si>
    <t>10ks</t>
  </si>
  <si>
    <t>DPH 21%</t>
  </si>
  <si>
    <t>Celkem s DPH</t>
  </si>
  <si>
    <t>Nasalní kanyla "Medium" pro Airvo 2        20 ks v balení</t>
  </si>
  <si>
    <t>Nasalní kanyla "Large" pro Airvo 2        20 ks v balení</t>
  </si>
  <si>
    <t xml:space="preserve">Airvo2 HFO2 zvlhčovač
příslušenství kit pro automatickou desinfekci 900PT600
návod, Garance 24 měsíců, BTK 2 roky
</t>
  </si>
  <si>
    <t>OPT970</t>
  </si>
  <si>
    <t>OPT942</t>
  </si>
  <si>
    <t>OPT944</t>
  </si>
  <si>
    <t>OPT946</t>
  </si>
  <si>
    <t>Optiflow pro tracheostomii</t>
  </si>
  <si>
    <t>OPT980</t>
  </si>
  <si>
    <t>MR290</t>
  </si>
  <si>
    <t>Automaticky plnění komora</t>
  </si>
  <si>
    <t>OptiflowAdapter pro kyslíkovou masku</t>
  </si>
  <si>
    <t>Další prodej spotřebního materiálu společností Polymed</t>
  </si>
  <si>
    <t>Propojovací vyhřívaná hadice  + automaticky plněná komora MR290 + úhlový adapter (10 ks v balení)</t>
  </si>
  <si>
    <t>Propojovací vyhřívaná hadice  + komora MR290 úhlový adapter (10 ks v balení)</t>
  </si>
  <si>
    <t>platnost od 1.6.2018 pro všechny uživatele GE Healthcare ventilátory R860 a Engstrom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</si>
</sst>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zoomScale="90" zoomScaleNormal="90" workbookViewId="0">
      <selection activeCell="F26" sqref="F26"/>
    </sheetView>
  </sheetViews>
  <sheetFormatPr defaultColWidth="18.42578125" defaultRowHeight="15"/>
  <cols>
    <col min="1" max="1" width="10.5703125" style="1" customWidth="1"/>
    <col min="2" max="2" width="50.85546875" style="1" customWidth="1"/>
    <col min="3" max="3" width="6.28515625" style="1" customWidth="1"/>
    <col min="4" max="4" width="14.7109375" style="1" customWidth="1"/>
    <col min="5" max="5" width="13.140625" style="1" customWidth="1"/>
    <col min="6" max="16384" width="18.42578125" style="1"/>
  </cols>
  <sheetData>
    <row r="1" spans="1:5" ht="18.75">
      <c r="A1" s="2" t="s">
        <v>0</v>
      </c>
    </row>
    <row r="2" spans="1:5" s="13" customFormat="1" ht="12.75">
      <c r="A2" s="12" t="s">
        <v>38</v>
      </c>
    </row>
    <row r="3" spans="1:5" ht="45">
      <c r="A3" s="14" t="s">
        <v>1</v>
      </c>
      <c r="B3" s="14" t="s">
        <v>2</v>
      </c>
      <c r="C3" s="14" t="s">
        <v>12</v>
      </c>
      <c r="D3" s="15" t="s">
        <v>9</v>
      </c>
      <c r="E3" s="14" t="s">
        <v>8</v>
      </c>
    </row>
    <row r="4" spans="1:5" ht="45.95" customHeight="1">
      <c r="A4" s="5" t="s">
        <v>3</v>
      </c>
      <c r="B4" s="6" t="s">
        <v>25</v>
      </c>
      <c r="C4" s="6" t="s">
        <v>14</v>
      </c>
      <c r="D4" s="7">
        <v>90300</v>
      </c>
      <c r="E4" s="7">
        <v>90300</v>
      </c>
    </row>
    <row r="5" spans="1:5" ht="63.75" customHeight="1">
      <c r="A5" s="5" t="s">
        <v>16</v>
      </c>
      <c r="B5" s="6" t="s">
        <v>17</v>
      </c>
      <c r="C5" s="6" t="s">
        <v>14</v>
      </c>
      <c r="D5" s="7" t="s">
        <v>13</v>
      </c>
      <c r="E5" s="7" t="s">
        <v>13</v>
      </c>
    </row>
    <row r="6" spans="1:5" ht="20.45" customHeight="1">
      <c r="A6" s="5" t="s">
        <v>4</v>
      </c>
      <c r="B6" s="6" t="s">
        <v>18</v>
      </c>
      <c r="C6" s="6" t="s">
        <v>14</v>
      </c>
      <c r="D6" s="7" t="s">
        <v>13</v>
      </c>
      <c r="E6" s="7" t="s">
        <v>13</v>
      </c>
    </row>
    <row r="7" spans="1:5" ht="30">
      <c r="A7" s="5" t="s">
        <v>10</v>
      </c>
      <c r="B7" s="6" t="s">
        <v>36</v>
      </c>
      <c r="C7" s="6" t="s">
        <v>20</v>
      </c>
      <c r="D7" s="7">
        <v>1507.8</v>
      </c>
      <c r="E7" s="7">
        <f>10*D7</f>
        <v>15078</v>
      </c>
    </row>
    <row r="8" spans="1:5">
      <c r="A8" s="5" t="s">
        <v>5</v>
      </c>
      <c r="B8" s="6" t="s">
        <v>11</v>
      </c>
      <c r="C8" s="6" t="s">
        <v>19</v>
      </c>
      <c r="D8" s="7" t="s">
        <v>13</v>
      </c>
      <c r="E8" s="7" t="s">
        <v>13</v>
      </c>
    </row>
    <row r="9" spans="1:5">
      <c r="A9" s="5" t="s">
        <v>6</v>
      </c>
      <c r="B9" s="6" t="s">
        <v>23</v>
      </c>
      <c r="C9" s="6" t="s">
        <v>19</v>
      </c>
      <c r="D9" s="7" t="s">
        <v>13</v>
      </c>
      <c r="E9" s="7" t="s">
        <v>13</v>
      </c>
    </row>
    <row r="10" spans="1:5">
      <c r="A10" s="5" t="s">
        <v>7</v>
      </c>
      <c r="B10" s="6" t="s">
        <v>24</v>
      </c>
      <c r="C10" s="6" t="s">
        <v>19</v>
      </c>
      <c r="D10" s="7" t="s">
        <v>13</v>
      </c>
      <c r="E10" s="7" t="s">
        <v>13</v>
      </c>
    </row>
    <row r="11" spans="1:5">
      <c r="A11" s="5"/>
      <c r="B11" s="6"/>
      <c r="C11" s="6"/>
      <c r="D11" s="7"/>
      <c r="E11" s="7"/>
    </row>
    <row r="12" spans="1:5">
      <c r="A12" s="5"/>
      <c r="B12" s="9" t="s">
        <v>15</v>
      </c>
      <c r="C12" s="10"/>
      <c r="D12" s="11"/>
      <c r="E12" s="11">
        <f>SUM(E4:E10)</f>
        <v>105378</v>
      </c>
    </row>
    <row r="13" spans="1:5">
      <c r="A13" s="5"/>
      <c r="B13" s="9" t="s">
        <v>21</v>
      </c>
      <c r="C13" s="10"/>
      <c r="D13" s="11"/>
      <c r="E13" s="11">
        <f>E12/100*21</f>
        <v>22129.38</v>
      </c>
    </row>
    <row r="14" spans="1:5">
      <c r="A14" s="5"/>
      <c r="B14" s="9" t="s">
        <v>22</v>
      </c>
      <c r="C14" s="10"/>
      <c r="D14" s="11"/>
      <c r="E14" s="11">
        <f>SUM(E12:E13)</f>
        <v>127507.38</v>
      </c>
    </row>
    <row r="15" spans="1:5" ht="16.5" customHeight="1">
      <c r="A15" s="3"/>
      <c r="B15" s="15" t="s">
        <v>35</v>
      </c>
      <c r="C15" s="4"/>
      <c r="D15" s="8"/>
      <c r="E15" s="3"/>
    </row>
    <row r="16" spans="1:5" ht="30">
      <c r="A16" s="5" t="s">
        <v>10</v>
      </c>
      <c r="B16" s="6" t="s">
        <v>37</v>
      </c>
      <c r="C16" s="6">
        <v>1</v>
      </c>
      <c r="D16" s="7">
        <v>1980</v>
      </c>
      <c r="E16" s="7">
        <v>19800</v>
      </c>
    </row>
    <row r="17" spans="1:5">
      <c r="A17" s="5" t="s">
        <v>27</v>
      </c>
      <c r="B17" s="6" t="s">
        <v>11</v>
      </c>
      <c r="C17" s="6">
        <v>1</v>
      </c>
      <c r="D17" s="7">
        <v>620</v>
      </c>
      <c r="E17" s="7">
        <f>20*D17</f>
        <v>12400</v>
      </c>
    </row>
    <row r="18" spans="1:5">
      <c r="A18" s="5" t="s">
        <v>28</v>
      </c>
      <c r="B18" s="6" t="s">
        <v>23</v>
      </c>
      <c r="C18" s="6">
        <v>1</v>
      </c>
      <c r="D18" s="7">
        <v>620</v>
      </c>
      <c r="E18" s="7">
        <f t="shared" ref="E18:E20" si="0">20*D18</f>
        <v>12400</v>
      </c>
    </row>
    <row r="19" spans="1:5">
      <c r="A19" s="5" t="s">
        <v>29</v>
      </c>
      <c r="B19" s="6" t="s">
        <v>24</v>
      </c>
      <c r="C19" s="6">
        <v>1</v>
      </c>
      <c r="D19" s="7">
        <v>620</v>
      </c>
      <c r="E19" s="7">
        <f t="shared" si="0"/>
        <v>12400</v>
      </c>
    </row>
    <row r="20" spans="1:5">
      <c r="A20" s="5" t="s">
        <v>26</v>
      </c>
      <c r="B20" s="5" t="s">
        <v>30</v>
      </c>
      <c r="C20" s="5">
        <v>1</v>
      </c>
      <c r="D20" s="7">
        <v>520</v>
      </c>
      <c r="E20" s="7">
        <f t="shared" si="0"/>
        <v>10400</v>
      </c>
    </row>
    <row r="21" spans="1:5">
      <c r="A21" s="5" t="s">
        <v>31</v>
      </c>
      <c r="B21" s="5" t="s">
        <v>34</v>
      </c>
      <c r="C21" s="5">
        <v>1</v>
      </c>
      <c r="D21" s="5"/>
      <c r="E21" s="5"/>
    </row>
    <row r="22" spans="1:5">
      <c r="A22" s="5" t="s">
        <v>32</v>
      </c>
      <c r="B22" s="5" t="s">
        <v>33</v>
      </c>
      <c r="C22" s="5">
        <v>1</v>
      </c>
      <c r="D22" s="7">
        <v>258</v>
      </c>
      <c r="E22" s="7"/>
    </row>
  </sheetData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Airvo2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Zákravský Josef</dc:creator>
  <cp:lastModifiedBy>62642</cp:lastModifiedBy>
  <cp:lastPrinted>2018-07-13T05:02:51Z</cp:lastPrinted>
  <dcterms:created xsi:type="dcterms:W3CDTF">2018-07-13T04:15:24Z</dcterms:created>
  <dcterms:modified xsi:type="dcterms:W3CDTF">2019-04-17T09:15:30Z</dcterms:modified>
</cp:coreProperties>
</file>