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CDDDB5EF-C50F-4FA4-8827-FF7D0DA04F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  <sheet name="Data1" sheetId="18" r:id="rId3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6" l="1"/>
  <c r="D25" i="16"/>
  <c r="E25" i="16" s="1"/>
  <c r="C26" i="16"/>
  <c r="D26" i="16"/>
  <c r="E26" i="16" s="1"/>
  <c r="C27" i="16"/>
  <c r="D27" i="16"/>
  <c r="E27" i="16" s="1"/>
  <c r="C28" i="16"/>
  <c r="D28" i="16"/>
  <c r="E28" i="16"/>
  <c r="C29" i="16"/>
  <c r="E29" i="16" s="1"/>
  <c r="D29" i="16"/>
  <c r="C30" i="16"/>
  <c r="E30" i="16" s="1"/>
  <c r="D30" i="16"/>
  <c r="C31" i="16"/>
  <c r="D31" i="16"/>
  <c r="E31" i="16" s="1"/>
  <c r="C32" i="16"/>
  <c r="D32" i="16"/>
  <c r="E32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D18" i="16"/>
  <c r="E18" i="16" s="1"/>
  <c r="C18" i="16"/>
  <c r="D17" i="16"/>
  <c r="C17" i="16"/>
  <c r="D16" i="16"/>
  <c r="C16" i="16"/>
  <c r="D15" i="16"/>
  <c r="C15" i="16"/>
  <c r="D14" i="16"/>
  <c r="C14" i="16"/>
  <c r="D13" i="16"/>
  <c r="E13" i="16" s="1"/>
  <c r="C13" i="16"/>
  <c r="D12" i="16"/>
  <c r="C12" i="16"/>
  <c r="D11" i="16"/>
  <c r="C11" i="16"/>
  <c r="D10" i="16"/>
  <c r="C10" i="16"/>
  <c r="D9" i="16"/>
  <c r="C9" i="16"/>
  <c r="D8" i="16"/>
  <c r="C8" i="16"/>
  <c r="D7" i="16"/>
  <c r="C7" i="16"/>
  <c r="D6" i="16"/>
  <c r="C6" i="16"/>
  <c r="D5" i="16"/>
  <c r="C5" i="16"/>
  <c r="D4" i="16"/>
  <c r="C4" i="16"/>
  <c r="D3" i="16"/>
  <c r="C3" i="16"/>
  <c r="D2" i="16"/>
  <c r="C2" i="16"/>
  <c r="E22" i="16" l="1"/>
  <c r="E24" i="16"/>
  <c r="E17" i="16"/>
  <c r="E16" i="16"/>
  <c r="E19" i="16"/>
  <c r="E21" i="16"/>
  <c r="E20" i="16"/>
  <c r="E23" i="16"/>
  <c r="E10" i="16"/>
  <c r="E14" i="16"/>
  <c r="E6" i="16"/>
  <c r="E12" i="16"/>
  <c r="E11" i="16"/>
  <c r="E15" i="16"/>
  <c r="E9" i="16"/>
  <c r="E5" i="16"/>
  <c r="E4" i="16"/>
  <c r="E7" i="16"/>
  <c r="E8" i="16"/>
  <c r="E3" i="16"/>
  <c r="E2" i="16"/>
</calcChain>
</file>

<file path=xl/sharedStrings.xml><?xml version="1.0" encoding="utf-8"?>
<sst xmlns="http://schemas.openxmlformats.org/spreadsheetml/2006/main" count="150" uniqueCount="75">
  <si>
    <t>Datum</t>
  </si>
  <si>
    <t>End</t>
  </si>
  <si>
    <t>Počet</t>
  </si>
  <si>
    <t>Pozitivní</t>
  </si>
  <si>
    <t>%</t>
  </si>
  <si>
    <t>Radafull</t>
  </si>
  <si>
    <t>62_21MikraLEMpozitivniGraphQ</t>
  </si>
  <si>
    <t>19-45</t>
  </si>
  <si>
    <t>46-65</t>
  </si>
  <si>
    <t>do 18</t>
  </si>
  <si>
    <t>nad 65</t>
  </si>
  <si>
    <t>62_28VekSkupMikraLEMDnyQ</t>
  </si>
  <si>
    <t>23</t>
  </si>
  <si>
    <t>24</t>
  </si>
  <si>
    <t>25</t>
  </si>
  <si>
    <t>26</t>
  </si>
  <si>
    <t>27</t>
  </si>
  <si>
    <t>28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</si>
  <si>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</si>
  <si>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</si>
  <si>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</si>
  <si>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</si>
  <si>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</si>
  <si>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</si>
  <si>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</si>
  <si>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</si>
  <si>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</si>
  <si>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</si>
  <si>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</si>
  <si>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</si>
  <si>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</si>
  <si>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</si>
  <si>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</si>
  <si>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</si>
  <si>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</si>
  <si>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</si>
  <si>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</si>
  <si>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</si>
  <si>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</si>
  <si>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29</t>
  </si>
  <si>
    <t>30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</si>
  <si>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</si>
  <si>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</si>
  <si>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</si>
  <si>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</si>
  <si>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</si>
  <si>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</si>
  <si>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</si>
  <si>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</si>
  <si>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</si>
  <si>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</si>
  <si>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</si>
  <si>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</si>
  <si>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</si>
  <si>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</si>
  <si>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</si>
  <si>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</si>
  <si>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</si>
  <si>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</si>
  <si>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19</t>
  </si>
  <si>
    <t>27.07. Út</t>
  </si>
  <si>
    <t>28.07. St</t>
  </si>
  <si>
    <t>29.07. Čt</t>
  </si>
  <si>
    <t>30.07. Pá</t>
  </si>
  <si>
    <t>31.07. So</t>
  </si>
  <si>
    <t>01.08. Ne</t>
  </si>
  <si>
    <t>31</t>
  </si>
  <si>
    <t>02.08. Po</t>
  </si>
  <si>
    <t>03.08. Út</t>
  </si>
  <si>
    <t>04.08. St</t>
  </si>
  <si>
    <t>05.08. Čt</t>
  </si>
  <si>
    <t>06.08. Pá</t>
  </si>
  <si>
    <t>07.08. So</t>
  </si>
  <si>
    <t>08.08. Ne</t>
  </si>
  <si>
    <t>NotSpec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</si>
</sst>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wrapText="1"/>
    </xf>
    <xf numFmtId="0" fontId="1" fillId="0" borderId="2" xfId="2" applyFont="1" applyFill="1" applyBorder="1" applyAlignment="1">
      <alignment horizontal="right" wrapText="1"/>
    </xf>
    <xf numFmtId="9" fontId="1" fillId="0" borderId="2" xfId="1" applyNumberFormat="1" applyFont="1" applyFill="1" applyBorder="1" applyAlignment="1">
      <alignment horizontal="right" wrapText="1"/>
    </xf>
    <xf numFmtId="164" fontId="1" fillId="0" borderId="2" xfId="2" applyNumberFormat="1" applyFont="1" applyFill="1" applyBorder="1" applyAlignment="1">
      <alignment horizontal="right" wrapText="1"/>
    </xf>
    <xf numFmtId="0" fontId="2" fillId="0" borderId="0" xfId="2"/>
    <xf numFmtId="10" fontId="1" fillId="0" borderId="2" xfId="1" applyNumberFormat="1" applyFont="1" applyFill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_Data" xfId="1" xr:uid="{FE307C2F-F2DF-4034-B65E-076D9F3D801E}"/>
    <cellStyle name="Normální_Data1" xfId="2" xr:uid="{DA93EAB5-E912-4837-976A-08FB25C98DDA}"/>
  </cellStyles>
  <dxfs count="0"/>
  <tableStyles count="0" defaultTableStyle="TableStyleMedium2" defaultPivotStyle="PivotStyleLight16"/>
  <colors>
    <mruColors>
      <color rgb="FFF0975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vyšetřených</a:t>
            </a:r>
            <a:r>
              <a:rPr lang="cs-CZ" sz="1200" baseline="0"/>
              <a:t> pacientů</a:t>
            </a:r>
            <a:r>
              <a:rPr lang="cs-CZ" sz="1200"/>
              <a:t> na</a:t>
            </a:r>
            <a:r>
              <a:rPr lang="cs-CZ" sz="1200" baseline="0"/>
              <a:t> covid (Mikrobiologie + LEM) za poslední měsíc a procento pozitivity</a:t>
            </a:r>
            <a:endParaRPr lang="cs-CZ" sz="1200"/>
          </a:p>
        </c:rich>
      </c:tx>
      <c:layout>
        <c:manualLayout>
          <c:xMode val="edge"/>
          <c:yMode val="edge"/>
          <c:x val="0.18413658832730714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2486479050711256E-2"/>
          <c:y val="0.11932020427609064"/>
          <c:w val="0.84406172190286399"/>
          <c:h val="0.71346199726857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0">
              <a:solidFill>
                <a:srgbClr val="0070C0"/>
              </a:solidFill>
            </a:ln>
            <a:effectLst/>
          </c:spPr>
          <c:invertIfNegative val="0"/>
          <c:cat>
            <c:strRef>
              <c:f>Data!$B$2:$B$32</c:f>
              <c:strCache>
                <c:ptCount val="31"/>
                <c:pt idx="0">
                  <c:v>09.07. Pá</c:v>
                </c:pt>
                <c:pt idx="1">
                  <c:v>10.07. So</c:v>
                </c:pt>
                <c:pt idx="2">
                  <c:v>11.07. Ne</c:v>
                </c:pt>
                <c:pt idx="3">
                  <c:v>12.07. Po</c:v>
                </c:pt>
                <c:pt idx="4">
                  <c:v>13.07. Út</c:v>
                </c:pt>
                <c:pt idx="5">
                  <c:v>14.07. St</c:v>
                </c:pt>
                <c:pt idx="6">
                  <c:v>15.07. Čt</c:v>
                </c:pt>
                <c:pt idx="7">
                  <c:v>16.07. Pá</c:v>
                </c:pt>
                <c:pt idx="8">
                  <c:v>17.07. So</c:v>
                </c:pt>
                <c:pt idx="9">
                  <c:v>18.07. Ne</c:v>
                </c:pt>
                <c:pt idx="10">
                  <c:v>19.07. Po</c:v>
                </c:pt>
                <c:pt idx="11">
                  <c:v>20.07. Út</c:v>
                </c:pt>
                <c:pt idx="12">
                  <c:v>21.07. St</c:v>
                </c:pt>
                <c:pt idx="13">
                  <c:v>22.07. Čt</c:v>
                </c:pt>
                <c:pt idx="14">
                  <c:v>23.07. Pá</c:v>
                </c:pt>
                <c:pt idx="15">
                  <c:v>24.07. So</c:v>
                </c:pt>
                <c:pt idx="16">
                  <c:v>25.07. Ne</c:v>
                </c:pt>
                <c:pt idx="17">
                  <c:v>26.07. Po</c:v>
                </c:pt>
                <c:pt idx="18">
                  <c:v>27.07. Út</c:v>
                </c:pt>
                <c:pt idx="19">
                  <c:v>28.07. St</c:v>
                </c:pt>
                <c:pt idx="20">
                  <c:v>29.07. Čt</c:v>
                </c:pt>
                <c:pt idx="21">
                  <c:v>30.07. Pá</c:v>
                </c:pt>
                <c:pt idx="22">
                  <c:v>31.07. So</c:v>
                </c:pt>
                <c:pt idx="23">
                  <c:v>01.08. Ne</c:v>
                </c:pt>
                <c:pt idx="24">
                  <c:v>02.08. Po</c:v>
                </c:pt>
                <c:pt idx="25">
                  <c:v>03.08. Út</c:v>
                </c:pt>
                <c:pt idx="26">
                  <c:v>04.08. St</c:v>
                </c:pt>
                <c:pt idx="27">
                  <c:v>05.08. Čt</c:v>
                </c:pt>
                <c:pt idx="28">
                  <c:v>06.08. Pá</c:v>
                </c:pt>
                <c:pt idx="29">
                  <c:v>07.08. So</c:v>
                </c:pt>
                <c:pt idx="30">
                  <c:v>08.08. Ne</c:v>
                </c:pt>
              </c:strCache>
            </c:strRef>
          </c:cat>
          <c:val>
            <c:numRef>
              <c:f>Data!$C$2:$C$32</c:f>
              <c:numCache>
                <c:formatCode>General</c:formatCode>
                <c:ptCount val="31"/>
                <c:pt idx="0">
                  <c:v>486</c:v>
                </c:pt>
                <c:pt idx="1">
                  <c:v>6</c:v>
                </c:pt>
                <c:pt idx="2">
                  <c:v>13</c:v>
                </c:pt>
                <c:pt idx="3">
                  <c:v>230</c:v>
                </c:pt>
                <c:pt idx="4">
                  <c:v>203</c:v>
                </c:pt>
                <c:pt idx="5">
                  <c:v>178</c:v>
                </c:pt>
                <c:pt idx="6">
                  <c:v>369</c:v>
                </c:pt>
                <c:pt idx="7">
                  <c:v>803</c:v>
                </c:pt>
                <c:pt idx="8">
                  <c:v>7</c:v>
                </c:pt>
                <c:pt idx="9">
                  <c:v>8</c:v>
                </c:pt>
                <c:pt idx="10">
                  <c:v>140</c:v>
                </c:pt>
                <c:pt idx="11">
                  <c:v>250</c:v>
                </c:pt>
                <c:pt idx="12">
                  <c:v>174</c:v>
                </c:pt>
                <c:pt idx="13">
                  <c:v>210</c:v>
                </c:pt>
                <c:pt idx="14">
                  <c:v>620</c:v>
                </c:pt>
                <c:pt idx="15">
                  <c:v>4</c:v>
                </c:pt>
                <c:pt idx="16">
                  <c:v>15</c:v>
                </c:pt>
                <c:pt idx="17">
                  <c:v>274</c:v>
                </c:pt>
                <c:pt idx="18">
                  <c:v>555</c:v>
                </c:pt>
                <c:pt idx="19">
                  <c:v>515</c:v>
                </c:pt>
                <c:pt idx="20">
                  <c:v>586</c:v>
                </c:pt>
                <c:pt idx="21">
                  <c:v>992</c:v>
                </c:pt>
                <c:pt idx="22">
                  <c:v>3</c:v>
                </c:pt>
                <c:pt idx="23">
                  <c:v>13</c:v>
                </c:pt>
                <c:pt idx="24">
                  <c:v>585</c:v>
                </c:pt>
                <c:pt idx="25">
                  <c:v>632</c:v>
                </c:pt>
                <c:pt idx="26">
                  <c:v>491</c:v>
                </c:pt>
                <c:pt idx="27">
                  <c:v>647</c:v>
                </c:pt>
                <c:pt idx="28">
                  <c:v>1464</c:v>
                </c:pt>
                <c:pt idx="29">
                  <c:v>442</c:v>
                </c:pt>
                <c:pt idx="30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0968"/>
        <c:axId val="391149400"/>
      </c:barChart>
      <c:lineChart>
        <c:grouping val="standard"/>
        <c:varyColors val="0"/>
        <c:ser>
          <c:idx val="1"/>
          <c:order val="1"/>
          <c:tx>
            <c:strRef>
              <c:f>Data!$E$1</c:f>
              <c:strCache>
                <c:ptCount val="1"/>
                <c:pt idx="0">
                  <c:v>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Graf!#REF!</c:f>
            </c:multiLvlStrRef>
          </c:cat>
          <c:val>
            <c:numRef>
              <c:f>Data!$E$2:$E$32</c:f>
              <c:numCache>
                <c:formatCode>0%</c:formatCode>
                <c:ptCount val="31"/>
                <c:pt idx="0">
                  <c:v>1.4403292181069959E-2</c:v>
                </c:pt>
                <c:pt idx="1">
                  <c:v>0</c:v>
                </c:pt>
                <c:pt idx="2">
                  <c:v>0</c:v>
                </c:pt>
                <c:pt idx="3">
                  <c:v>8.6956521739130436E-3</c:v>
                </c:pt>
                <c:pt idx="4">
                  <c:v>4.9261083743842365E-3</c:v>
                </c:pt>
                <c:pt idx="5">
                  <c:v>1.6853932584269662E-2</c:v>
                </c:pt>
                <c:pt idx="6">
                  <c:v>8.130081300813009E-3</c:v>
                </c:pt>
                <c:pt idx="7">
                  <c:v>6.2266500622665004E-3</c:v>
                </c:pt>
                <c:pt idx="8">
                  <c:v>0</c:v>
                </c:pt>
                <c:pt idx="9">
                  <c:v>0</c:v>
                </c:pt>
                <c:pt idx="10">
                  <c:v>0.05</c:v>
                </c:pt>
                <c:pt idx="11">
                  <c:v>4.0000000000000001E-3</c:v>
                </c:pt>
                <c:pt idx="12">
                  <c:v>2.2988505747126436E-2</c:v>
                </c:pt>
                <c:pt idx="13">
                  <c:v>4.7619047619047623E-3</c:v>
                </c:pt>
                <c:pt idx="14">
                  <c:v>1.6129032258064516E-3</c:v>
                </c:pt>
                <c:pt idx="15">
                  <c:v>0</c:v>
                </c:pt>
                <c:pt idx="16">
                  <c:v>0</c:v>
                </c:pt>
                <c:pt idx="17">
                  <c:v>7.2992700729927005E-3</c:v>
                </c:pt>
                <c:pt idx="18">
                  <c:v>1.0810810810810811E-2</c:v>
                </c:pt>
                <c:pt idx="19">
                  <c:v>1.9417475728155339E-3</c:v>
                </c:pt>
                <c:pt idx="20">
                  <c:v>3.4129692832764505E-3</c:v>
                </c:pt>
                <c:pt idx="21">
                  <c:v>2.0161290322580645E-3</c:v>
                </c:pt>
                <c:pt idx="22">
                  <c:v>0</c:v>
                </c:pt>
                <c:pt idx="23">
                  <c:v>0</c:v>
                </c:pt>
                <c:pt idx="24">
                  <c:v>6.8376068376068376E-3</c:v>
                </c:pt>
                <c:pt idx="25">
                  <c:v>1.5822784810126583E-2</c:v>
                </c:pt>
                <c:pt idx="26">
                  <c:v>3.4623217922606926E-2</c:v>
                </c:pt>
                <c:pt idx="27">
                  <c:v>1.3910355486862442E-2</c:v>
                </c:pt>
                <c:pt idx="28">
                  <c:v>7.513661202185792E-3</c:v>
                </c:pt>
                <c:pt idx="29">
                  <c:v>2.2624434389140274E-3</c:v>
                </c:pt>
                <c:pt idx="30">
                  <c:v>3.6016949152542374E-2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55016"/>
        <c:axId val="41024616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layout>
            <c:manualLayout>
              <c:xMode val="edge"/>
              <c:yMode val="edge"/>
              <c:x val="1.4905230161398633E-2"/>
              <c:y val="0.35121963159643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410246160"/>
        <c:scaling>
          <c:orientation val="minMax"/>
          <c:max val="0.6000000000000000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 pozitivnívh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255016"/>
        <c:crosses val="max"/>
        <c:crossBetween val="between"/>
      </c:valAx>
      <c:catAx>
        <c:axId val="410255016"/>
        <c:scaling>
          <c:orientation val="minMax"/>
        </c:scaling>
        <c:delete val="1"/>
        <c:axPos val="b"/>
        <c:majorTickMark val="out"/>
        <c:minorTickMark val="none"/>
        <c:tickLblPos val="nextTo"/>
        <c:crossAx val="41024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Věková struktura vyšetřených v grafu výše</a:t>
            </a:r>
          </a:p>
        </c:rich>
      </c:tx>
      <c:layout>
        <c:manualLayout>
          <c:xMode val="edge"/>
          <c:yMode val="edge"/>
          <c:x val="0.37198149736233466"/>
          <c:y val="2.2097796733610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3379745848600612E-2"/>
          <c:y val="0.15063039936452211"/>
          <c:w val="0.85378041111197733"/>
          <c:h val="0.787142686014612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Data1!$E$1</c:f>
              <c:strCache>
                <c:ptCount val="1"/>
                <c:pt idx="0">
                  <c:v>do 18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9050">
              <a:noFill/>
            </a:ln>
            <a:effectLst/>
          </c:spPr>
          <c:invertIfNegative val="0"/>
          <c:cat>
            <c:strRef>
              <c:f>Data1!$B$2:$B$32</c:f>
              <c:strCache>
                <c:ptCount val="31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01</c:v>
                </c:pt>
                <c:pt idx="24">
                  <c:v>02</c:v>
                </c:pt>
                <c:pt idx="25">
                  <c:v>03</c:v>
                </c:pt>
                <c:pt idx="26">
                  <c:v>04</c:v>
                </c:pt>
                <c:pt idx="27">
                  <c:v>05</c:v>
                </c:pt>
                <c:pt idx="28">
                  <c:v>06</c:v>
                </c:pt>
                <c:pt idx="29">
                  <c:v>07</c:v>
                </c:pt>
                <c:pt idx="30">
                  <c:v>08</c:v>
                </c:pt>
              </c:strCache>
            </c:strRef>
          </c:cat>
          <c:val>
            <c:numRef>
              <c:f>Data1!$E$2:$E$32</c:f>
              <c:numCache>
                <c:formatCode>General</c:formatCode>
                <c:ptCount val="31"/>
                <c:pt idx="0">
                  <c:v>202</c:v>
                </c:pt>
                <c:pt idx="1">
                  <c:v>3</c:v>
                </c:pt>
                <c:pt idx="2">
                  <c:v>4</c:v>
                </c:pt>
                <c:pt idx="3">
                  <c:v>80</c:v>
                </c:pt>
                <c:pt idx="4">
                  <c:v>47</c:v>
                </c:pt>
                <c:pt idx="5">
                  <c:v>46</c:v>
                </c:pt>
                <c:pt idx="6">
                  <c:v>88</c:v>
                </c:pt>
                <c:pt idx="7">
                  <c:v>348</c:v>
                </c:pt>
                <c:pt idx="8">
                  <c:v>3</c:v>
                </c:pt>
                <c:pt idx="10">
                  <c:v>31</c:v>
                </c:pt>
                <c:pt idx="11">
                  <c:v>70</c:v>
                </c:pt>
                <c:pt idx="12">
                  <c:v>60</c:v>
                </c:pt>
                <c:pt idx="13">
                  <c:v>65</c:v>
                </c:pt>
                <c:pt idx="14">
                  <c:v>258</c:v>
                </c:pt>
                <c:pt idx="15">
                  <c:v>1</c:v>
                </c:pt>
                <c:pt idx="16">
                  <c:v>2</c:v>
                </c:pt>
                <c:pt idx="17">
                  <c:v>70</c:v>
                </c:pt>
                <c:pt idx="18">
                  <c:v>92</c:v>
                </c:pt>
                <c:pt idx="19">
                  <c:v>82</c:v>
                </c:pt>
                <c:pt idx="20">
                  <c:v>133</c:v>
                </c:pt>
                <c:pt idx="21">
                  <c:v>493</c:v>
                </c:pt>
                <c:pt idx="23">
                  <c:v>1</c:v>
                </c:pt>
                <c:pt idx="24">
                  <c:v>170</c:v>
                </c:pt>
                <c:pt idx="25">
                  <c:v>182</c:v>
                </c:pt>
                <c:pt idx="26">
                  <c:v>125</c:v>
                </c:pt>
                <c:pt idx="27">
                  <c:v>226</c:v>
                </c:pt>
                <c:pt idx="28">
                  <c:v>611</c:v>
                </c:pt>
                <c:pt idx="29">
                  <c:v>189</c:v>
                </c:pt>
                <c:pt idx="30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D7-448E-879B-8BDFC839B738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19-45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9050">
              <a:noFill/>
            </a:ln>
            <a:effectLst/>
          </c:spPr>
          <c:invertIfNegative val="0"/>
          <c:cat>
            <c:strRef>
              <c:f>Data1!$B$2:$B$32</c:f>
              <c:strCache>
                <c:ptCount val="31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01</c:v>
                </c:pt>
                <c:pt idx="24">
                  <c:v>02</c:v>
                </c:pt>
                <c:pt idx="25">
                  <c:v>03</c:v>
                </c:pt>
                <c:pt idx="26">
                  <c:v>04</c:v>
                </c:pt>
                <c:pt idx="27">
                  <c:v>05</c:v>
                </c:pt>
                <c:pt idx="28">
                  <c:v>06</c:v>
                </c:pt>
                <c:pt idx="29">
                  <c:v>07</c:v>
                </c:pt>
                <c:pt idx="30">
                  <c:v>08</c:v>
                </c:pt>
              </c:strCache>
            </c:strRef>
          </c:cat>
          <c:val>
            <c:numRef>
              <c:f>Data1!$C$2:$C$32</c:f>
              <c:numCache>
                <c:formatCode>General</c:formatCode>
                <c:ptCount val="31"/>
                <c:pt idx="0">
                  <c:v>170</c:v>
                </c:pt>
                <c:pt idx="1">
                  <c:v>1</c:v>
                </c:pt>
                <c:pt idx="2">
                  <c:v>2</c:v>
                </c:pt>
                <c:pt idx="3">
                  <c:v>82</c:v>
                </c:pt>
                <c:pt idx="4">
                  <c:v>100</c:v>
                </c:pt>
                <c:pt idx="5">
                  <c:v>78</c:v>
                </c:pt>
                <c:pt idx="6">
                  <c:v>216</c:v>
                </c:pt>
                <c:pt idx="7">
                  <c:v>293</c:v>
                </c:pt>
                <c:pt idx="8">
                  <c:v>2</c:v>
                </c:pt>
                <c:pt idx="9">
                  <c:v>4</c:v>
                </c:pt>
                <c:pt idx="10">
                  <c:v>57</c:v>
                </c:pt>
                <c:pt idx="11">
                  <c:v>102</c:v>
                </c:pt>
                <c:pt idx="12">
                  <c:v>68</c:v>
                </c:pt>
                <c:pt idx="13">
                  <c:v>96</c:v>
                </c:pt>
                <c:pt idx="14">
                  <c:v>237</c:v>
                </c:pt>
                <c:pt idx="15">
                  <c:v>2</c:v>
                </c:pt>
                <c:pt idx="16">
                  <c:v>7</c:v>
                </c:pt>
                <c:pt idx="17">
                  <c:v>129</c:v>
                </c:pt>
                <c:pt idx="18">
                  <c:v>252</c:v>
                </c:pt>
                <c:pt idx="19">
                  <c:v>236</c:v>
                </c:pt>
                <c:pt idx="20">
                  <c:v>242</c:v>
                </c:pt>
                <c:pt idx="21">
                  <c:v>351</c:v>
                </c:pt>
                <c:pt idx="23">
                  <c:v>3</c:v>
                </c:pt>
                <c:pt idx="24">
                  <c:v>286</c:v>
                </c:pt>
                <c:pt idx="25">
                  <c:v>314</c:v>
                </c:pt>
                <c:pt idx="26">
                  <c:v>270</c:v>
                </c:pt>
                <c:pt idx="27">
                  <c:v>311</c:v>
                </c:pt>
                <c:pt idx="28">
                  <c:v>611</c:v>
                </c:pt>
                <c:pt idx="29">
                  <c:v>189</c:v>
                </c:pt>
                <c:pt idx="30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D7-448E-879B-8BDFC839B738}"/>
            </c:ext>
          </c:extLst>
        </c:ser>
        <c:ser>
          <c:idx val="0"/>
          <c:order val="2"/>
          <c:tx>
            <c:strRef>
              <c:f>Data1!$D$1</c:f>
              <c:strCache>
                <c:ptCount val="1"/>
                <c:pt idx="0">
                  <c:v>46-65</c:v>
                </c:pt>
              </c:strCache>
            </c:strRef>
          </c:tx>
          <c:spPr>
            <a:solidFill>
              <a:srgbClr val="F0975A"/>
            </a:solidFill>
            <a:ln w="19050">
              <a:noFill/>
            </a:ln>
            <a:effectLst/>
          </c:spPr>
          <c:invertIfNegative val="0"/>
          <c:cat>
            <c:strRef>
              <c:f>Data1!$B$2:$B$32</c:f>
              <c:strCache>
                <c:ptCount val="31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01</c:v>
                </c:pt>
                <c:pt idx="24">
                  <c:v>02</c:v>
                </c:pt>
                <c:pt idx="25">
                  <c:v>03</c:v>
                </c:pt>
                <c:pt idx="26">
                  <c:v>04</c:v>
                </c:pt>
                <c:pt idx="27">
                  <c:v>05</c:v>
                </c:pt>
                <c:pt idx="28">
                  <c:v>06</c:v>
                </c:pt>
                <c:pt idx="29">
                  <c:v>07</c:v>
                </c:pt>
                <c:pt idx="30">
                  <c:v>08</c:v>
                </c:pt>
              </c:strCache>
            </c:strRef>
          </c:cat>
          <c:val>
            <c:numRef>
              <c:f>Data1!$D$2:$D$32</c:f>
              <c:numCache>
                <c:formatCode>General</c:formatCode>
                <c:ptCount val="31"/>
                <c:pt idx="0">
                  <c:v>88</c:v>
                </c:pt>
                <c:pt idx="2">
                  <c:v>5</c:v>
                </c:pt>
                <c:pt idx="3">
                  <c:v>47</c:v>
                </c:pt>
                <c:pt idx="4">
                  <c:v>33</c:v>
                </c:pt>
                <c:pt idx="5">
                  <c:v>39</c:v>
                </c:pt>
                <c:pt idx="6">
                  <c:v>46</c:v>
                </c:pt>
                <c:pt idx="7">
                  <c:v>126</c:v>
                </c:pt>
                <c:pt idx="8">
                  <c:v>1</c:v>
                </c:pt>
                <c:pt idx="9">
                  <c:v>2</c:v>
                </c:pt>
                <c:pt idx="10">
                  <c:v>29</c:v>
                </c:pt>
                <c:pt idx="11">
                  <c:v>52</c:v>
                </c:pt>
                <c:pt idx="12">
                  <c:v>31</c:v>
                </c:pt>
                <c:pt idx="13">
                  <c:v>35</c:v>
                </c:pt>
                <c:pt idx="14">
                  <c:v>104</c:v>
                </c:pt>
                <c:pt idx="16">
                  <c:v>3</c:v>
                </c:pt>
                <c:pt idx="17">
                  <c:v>55</c:v>
                </c:pt>
                <c:pt idx="18">
                  <c:v>186</c:v>
                </c:pt>
                <c:pt idx="19">
                  <c:v>180</c:v>
                </c:pt>
                <c:pt idx="20">
                  <c:v>190</c:v>
                </c:pt>
                <c:pt idx="21">
                  <c:v>126</c:v>
                </c:pt>
                <c:pt idx="23">
                  <c:v>2</c:v>
                </c:pt>
                <c:pt idx="24">
                  <c:v>94</c:v>
                </c:pt>
                <c:pt idx="25">
                  <c:v>114</c:v>
                </c:pt>
                <c:pt idx="26">
                  <c:v>75</c:v>
                </c:pt>
                <c:pt idx="27">
                  <c:v>90</c:v>
                </c:pt>
                <c:pt idx="28">
                  <c:v>217</c:v>
                </c:pt>
                <c:pt idx="29">
                  <c:v>55</c:v>
                </c:pt>
                <c:pt idx="3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D7-448E-879B-8BDFC839B738}"/>
            </c:ext>
          </c:extLst>
        </c:ser>
        <c:ser>
          <c:idx val="3"/>
          <c:order val="3"/>
          <c:tx>
            <c:strRef>
              <c:f>Data1!$F$1</c:f>
              <c:strCache>
                <c:ptCount val="1"/>
                <c:pt idx="0">
                  <c:v>nad 65</c:v>
                </c:pt>
              </c:strCache>
            </c:strRef>
          </c:tx>
          <c:spPr>
            <a:solidFill>
              <a:srgbClr val="C00000"/>
            </a:solidFill>
            <a:ln w="19050">
              <a:noFill/>
            </a:ln>
            <a:effectLst/>
          </c:spPr>
          <c:invertIfNegative val="0"/>
          <c:cat>
            <c:strRef>
              <c:f>Data1!$B$2:$B$32</c:f>
              <c:strCache>
                <c:ptCount val="31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01</c:v>
                </c:pt>
                <c:pt idx="24">
                  <c:v>02</c:v>
                </c:pt>
                <c:pt idx="25">
                  <c:v>03</c:v>
                </c:pt>
                <c:pt idx="26">
                  <c:v>04</c:v>
                </c:pt>
                <c:pt idx="27">
                  <c:v>05</c:v>
                </c:pt>
                <c:pt idx="28">
                  <c:v>06</c:v>
                </c:pt>
                <c:pt idx="29">
                  <c:v>07</c:v>
                </c:pt>
                <c:pt idx="30">
                  <c:v>08</c:v>
                </c:pt>
              </c:strCache>
            </c:strRef>
          </c:cat>
          <c:val>
            <c:numRef>
              <c:f>Data1!$F$2:$F$32</c:f>
              <c:numCache>
                <c:formatCode>General</c:formatCode>
                <c:ptCount val="31"/>
                <c:pt idx="0">
                  <c:v>26</c:v>
                </c:pt>
                <c:pt idx="1">
                  <c:v>2</c:v>
                </c:pt>
                <c:pt idx="2">
                  <c:v>2</c:v>
                </c:pt>
                <c:pt idx="3">
                  <c:v>21</c:v>
                </c:pt>
                <c:pt idx="4">
                  <c:v>23</c:v>
                </c:pt>
                <c:pt idx="5">
                  <c:v>15</c:v>
                </c:pt>
                <c:pt idx="6">
                  <c:v>19</c:v>
                </c:pt>
                <c:pt idx="7">
                  <c:v>36</c:v>
                </c:pt>
                <c:pt idx="8">
                  <c:v>1</c:v>
                </c:pt>
                <c:pt idx="9">
                  <c:v>2</c:v>
                </c:pt>
                <c:pt idx="10">
                  <c:v>23</c:v>
                </c:pt>
                <c:pt idx="11">
                  <c:v>26</c:v>
                </c:pt>
                <c:pt idx="12">
                  <c:v>15</c:v>
                </c:pt>
                <c:pt idx="13">
                  <c:v>14</c:v>
                </c:pt>
                <c:pt idx="14">
                  <c:v>21</c:v>
                </c:pt>
                <c:pt idx="15">
                  <c:v>1</c:v>
                </c:pt>
                <c:pt idx="16">
                  <c:v>3</c:v>
                </c:pt>
                <c:pt idx="17">
                  <c:v>20</c:v>
                </c:pt>
                <c:pt idx="18">
                  <c:v>25</c:v>
                </c:pt>
                <c:pt idx="19">
                  <c:v>17</c:v>
                </c:pt>
                <c:pt idx="20">
                  <c:v>21</c:v>
                </c:pt>
                <c:pt idx="21">
                  <c:v>22</c:v>
                </c:pt>
                <c:pt idx="22">
                  <c:v>3</c:v>
                </c:pt>
                <c:pt idx="23">
                  <c:v>7</c:v>
                </c:pt>
                <c:pt idx="24">
                  <c:v>35</c:v>
                </c:pt>
                <c:pt idx="25">
                  <c:v>22</c:v>
                </c:pt>
                <c:pt idx="26">
                  <c:v>21</c:v>
                </c:pt>
                <c:pt idx="27">
                  <c:v>19</c:v>
                </c:pt>
                <c:pt idx="28">
                  <c:v>25</c:v>
                </c:pt>
                <c:pt idx="29">
                  <c:v>9</c:v>
                </c:pt>
                <c:pt idx="3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D7-448E-879B-8BDFC839B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096288"/>
        <c:axId val="514096616"/>
      </c:barChart>
      <c:catAx>
        <c:axId val="514096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96616"/>
        <c:crosses val="autoZero"/>
        <c:auto val="1"/>
        <c:lblAlgn val="ctr"/>
        <c:lblOffset val="100"/>
        <c:noMultiLvlLbl val="0"/>
      </c:catAx>
      <c:valAx>
        <c:axId val="51409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layout>
            <c:manualLayout>
              <c:xMode val="edge"/>
              <c:yMode val="edge"/>
              <c:x val="1.77240716197604E-2"/>
              <c:y val="0.27392459074485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409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84527429120867"/>
          <c:y val="3.0236669060943851E-2"/>
          <c:w val="0.26920797276578051"/>
          <c:h val="0.11280097180021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57633637379489E-2"/>
          <c:y val="0.15063039936452211"/>
          <c:w val="0.87094212728359455"/>
          <c:h val="0.78714268601461257"/>
        </c:manualLayout>
      </c:layout>
      <c:lineChart>
        <c:grouping val="standard"/>
        <c:varyColors val="0"/>
        <c:ser>
          <c:idx val="1"/>
          <c:order val="0"/>
          <c:tx>
            <c:strRef>
              <c:f>Data1!$E$1</c:f>
              <c:strCache>
                <c:ptCount val="1"/>
                <c:pt idx="0">
                  <c:v>do 18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f>Data1!$B$2:$B$32</c:f>
              <c:strCache>
                <c:ptCount val="31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01</c:v>
                </c:pt>
                <c:pt idx="24">
                  <c:v>02</c:v>
                </c:pt>
                <c:pt idx="25">
                  <c:v>03</c:v>
                </c:pt>
                <c:pt idx="26">
                  <c:v>04</c:v>
                </c:pt>
                <c:pt idx="27">
                  <c:v>05</c:v>
                </c:pt>
                <c:pt idx="28">
                  <c:v>06</c:v>
                </c:pt>
                <c:pt idx="29">
                  <c:v>07</c:v>
                </c:pt>
                <c:pt idx="30">
                  <c:v>08</c:v>
                </c:pt>
              </c:strCache>
            </c:strRef>
          </c:cat>
          <c:val>
            <c:numRef>
              <c:f>Data1!$E$2:$E$32</c:f>
              <c:numCache>
                <c:formatCode>General</c:formatCode>
                <c:ptCount val="31"/>
                <c:pt idx="0">
                  <c:v>202</c:v>
                </c:pt>
                <c:pt idx="1">
                  <c:v>3</c:v>
                </c:pt>
                <c:pt idx="2">
                  <c:v>4</c:v>
                </c:pt>
                <c:pt idx="3">
                  <c:v>80</c:v>
                </c:pt>
                <c:pt idx="4">
                  <c:v>47</c:v>
                </c:pt>
                <c:pt idx="5">
                  <c:v>46</c:v>
                </c:pt>
                <c:pt idx="6">
                  <c:v>88</c:v>
                </c:pt>
                <c:pt idx="7">
                  <c:v>348</c:v>
                </c:pt>
                <c:pt idx="8">
                  <c:v>3</c:v>
                </c:pt>
                <c:pt idx="10">
                  <c:v>31</c:v>
                </c:pt>
                <c:pt idx="11">
                  <c:v>70</c:v>
                </c:pt>
                <c:pt idx="12">
                  <c:v>60</c:v>
                </c:pt>
                <c:pt idx="13">
                  <c:v>65</c:v>
                </c:pt>
                <c:pt idx="14">
                  <c:v>258</c:v>
                </c:pt>
                <c:pt idx="15">
                  <c:v>1</c:v>
                </c:pt>
                <c:pt idx="16">
                  <c:v>2</c:v>
                </c:pt>
                <c:pt idx="17">
                  <c:v>70</c:v>
                </c:pt>
                <c:pt idx="18">
                  <c:v>92</c:v>
                </c:pt>
                <c:pt idx="19">
                  <c:v>82</c:v>
                </c:pt>
                <c:pt idx="20">
                  <c:v>133</c:v>
                </c:pt>
                <c:pt idx="21">
                  <c:v>493</c:v>
                </c:pt>
                <c:pt idx="23">
                  <c:v>1</c:v>
                </c:pt>
                <c:pt idx="24">
                  <c:v>170</c:v>
                </c:pt>
                <c:pt idx="25">
                  <c:v>182</c:v>
                </c:pt>
                <c:pt idx="26">
                  <c:v>125</c:v>
                </c:pt>
                <c:pt idx="27">
                  <c:v>226</c:v>
                </c:pt>
                <c:pt idx="28">
                  <c:v>611</c:v>
                </c:pt>
                <c:pt idx="29">
                  <c:v>189</c:v>
                </c:pt>
                <c:pt idx="30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3A-4EFD-BFA9-6CE1000F6AE9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19-45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f>Data1!$B$2:$B$32</c:f>
              <c:strCache>
                <c:ptCount val="31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01</c:v>
                </c:pt>
                <c:pt idx="24">
                  <c:v>02</c:v>
                </c:pt>
                <c:pt idx="25">
                  <c:v>03</c:v>
                </c:pt>
                <c:pt idx="26">
                  <c:v>04</c:v>
                </c:pt>
                <c:pt idx="27">
                  <c:v>05</c:v>
                </c:pt>
                <c:pt idx="28">
                  <c:v>06</c:v>
                </c:pt>
                <c:pt idx="29">
                  <c:v>07</c:v>
                </c:pt>
                <c:pt idx="30">
                  <c:v>08</c:v>
                </c:pt>
              </c:strCache>
            </c:strRef>
          </c:cat>
          <c:val>
            <c:numRef>
              <c:f>Data1!$C$2:$C$32</c:f>
              <c:numCache>
                <c:formatCode>General</c:formatCode>
                <c:ptCount val="31"/>
                <c:pt idx="0">
                  <c:v>170</c:v>
                </c:pt>
                <c:pt idx="1">
                  <c:v>1</c:v>
                </c:pt>
                <c:pt idx="2">
                  <c:v>2</c:v>
                </c:pt>
                <c:pt idx="3">
                  <c:v>82</c:v>
                </c:pt>
                <c:pt idx="4">
                  <c:v>100</c:v>
                </c:pt>
                <c:pt idx="5">
                  <c:v>78</c:v>
                </c:pt>
                <c:pt idx="6">
                  <c:v>216</c:v>
                </c:pt>
                <c:pt idx="7">
                  <c:v>293</c:v>
                </c:pt>
                <c:pt idx="8">
                  <c:v>2</c:v>
                </c:pt>
                <c:pt idx="9">
                  <c:v>4</c:v>
                </c:pt>
                <c:pt idx="10">
                  <c:v>57</c:v>
                </c:pt>
                <c:pt idx="11">
                  <c:v>102</c:v>
                </c:pt>
                <c:pt idx="12">
                  <c:v>68</c:v>
                </c:pt>
                <c:pt idx="13">
                  <c:v>96</c:v>
                </c:pt>
                <c:pt idx="14">
                  <c:v>237</c:v>
                </c:pt>
                <c:pt idx="15">
                  <c:v>2</c:v>
                </c:pt>
                <c:pt idx="16">
                  <c:v>7</c:v>
                </c:pt>
                <c:pt idx="17">
                  <c:v>129</c:v>
                </c:pt>
                <c:pt idx="18">
                  <c:v>252</c:v>
                </c:pt>
                <c:pt idx="19">
                  <c:v>236</c:v>
                </c:pt>
                <c:pt idx="20">
                  <c:v>242</c:v>
                </c:pt>
                <c:pt idx="21">
                  <c:v>351</c:v>
                </c:pt>
                <c:pt idx="23">
                  <c:v>3</c:v>
                </c:pt>
                <c:pt idx="24">
                  <c:v>286</c:v>
                </c:pt>
                <c:pt idx="25">
                  <c:v>314</c:v>
                </c:pt>
                <c:pt idx="26">
                  <c:v>270</c:v>
                </c:pt>
                <c:pt idx="27">
                  <c:v>311</c:v>
                </c:pt>
                <c:pt idx="28">
                  <c:v>611</c:v>
                </c:pt>
                <c:pt idx="29">
                  <c:v>189</c:v>
                </c:pt>
                <c:pt idx="30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3A-4EFD-BFA9-6CE1000F6AE9}"/>
            </c:ext>
          </c:extLst>
        </c:ser>
        <c:ser>
          <c:idx val="0"/>
          <c:order val="2"/>
          <c:tx>
            <c:strRef>
              <c:f>Data1!$D$1</c:f>
              <c:strCache>
                <c:ptCount val="1"/>
                <c:pt idx="0">
                  <c:v>46-65</c:v>
                </c:pt>
              </c:strCache>
            </c:strRef>
          </c:tx>
          <c:spPr>
            <a:ln w="28575" cap="rnd">
              <a:solidFill>
                <a:schemeClr val="bg1">
                  <a:alpha val="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Data1!$B$2:$B$32</c:f>
              <c:strCache>
                <c:ptCount val="31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01</c:v>
                </c:pt>
                <c:pt idx="24">
                  <c:v>02</c:v>
                </c:pt>
                <c:pt idx="25">
                  <c:v>03</c:v>
                </c:pt>
                <c:pt idx="26">
                  <c:v>04</c:v>
                </c:pt>
                <c:pt idx="27">
                  <c:v>05</c:v>
                </c:pt>
                <c:pt idx="28">
                  <c:v>06</c:v>
                </c:pt>
                <c:pt idx="29">
                  <c:v>07</c:v>
                </c:pt>
                <c:pt idx="30">
                  <c:v>08</c:v>
                </c:pt>
              </c:strCache>
            </c:strRef>
          </c:cat>
          <c:val>
            <c:numRef>
              <c:f>Data1!$D$2:$D$32</c:f>
              <c:numCache>
                <c:formatCode>General</c:formatCode>
                <c:ptCount val="31"/>
                <c:pt idx="0">
                  <c:v>88</c:v>
                </c:pt>
                <c:pt idx="2">
                  <c:v>5</c:v>
                </c:pt>
                <c:pt idx="3">
                  <c:v>47</c:v>
                </c:pt>
                <c:pt idx="4">
                  <c:v>33</c:v>
                </c:pt>
                <c:pt idx="5">
                  <c:v>39</c:v>
                </c:pt>
                <c:pt idx="6">
                  <c:v>46</c:v>
                </c:pt>
                <c:pt idx="7">
                  <c:v>126</c:v>
                </c:pt>
                <c:pt idx="8">
                  <c:v>1</c:v>
                </c:pt>
                <c:pt idx="9">
                  <c:v>2</c:v>
                </c:pt>
                <c:pt idx="10">
                  <c:v>29</c:v>
                </c:pt>
                <c:pt idx="11">
                  <c:v>52</c:v>
                </c:pt>
                <c:pt idx="12">
                  <c:v>31</c:v>
                </c:pt>
                <c:pt idx="13">
                  <c:v>35</c:v>
                </c:pt>
                <c:pt idx="14">
                  <c:v>104</c:v>
                </c:pt>
                <c:pt idx="16">
                  <c:v>3</c:v>
                </c:pt>
                <c:pt idx="17">
                  <c:v>55</c:v>
                </c:pt>
                <c:pt idx="18">
                  <c:v>186</c:v>
                </c:pt>
                <c:pt idx="19">
                  <c:v>180</c:v>
                </c:pt>
                <c:pt idx="20">
                  <c:v>190</c:v>
                </c:pt>
                <c:pt idx="21">
                  <c:v>126</c:v>
                </c:pt>
                <c:pt idx="23">
                  <c:v>2</c:v>
                </c:pt>
                <c:pt idx="24">
                  <c:v>94</c:v>
                </c:pt>
                <c:pt idx="25">
                  <c:v>114</c:v>
                </c:pt>
                <c:pt idx="26">
                  <c:v>75</c:v>
                </c:pt>
                <c:pt idx="27">
                  <c:v>90</c:v>
                </c:pt>
                <c:pt idx="28">
                  <c:v>217</c:v>
                </c:pt>
                <c:pt idx="29">
                  <c:v>55</c:v>
                </c:pt>
                <c:pt idx="3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A-4EFD-BFA9-6CE1000F6AE9}"/>
            </c:ext>
          </c:extLst>
        </c:ser>
        <c:ser>
          <c:idx val="3"/>
          <c:order val="3"/>
          <c:tx>
            <c:strRef>
              <c:f>Data1!$F$1</c:f>
              <c:strCache>
                <c:ptCount val="1"/>
                <c:pt idx="0">
                  <c:v>nad 65</c:v>
                </c:pt>
              </c:strCache>
            </c:strRef>
          </c:tx>
          <c:spPr>
            <a:ln w="28575" cap="rnd">
              <a:solidFill>
                <a:schemeClr val="bg1">
                  <a:alpha val="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Data1!$B$2:$B$32</c:f>
              <c:strCache>
                <c:ptCount val="31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01</c:v>
                </c:pt>
                <c:pt idx="24">
                  <c:v>02</c:v>
                </c:pt>
                <c:pt idx="25">
                  <c:v>03</c:v>
                </c:pt>
                <c:pt idx="26">
                  <c:v>04</c:v>
                </c:pt>
                <c:pt idx="27">
                  <c:v>05</c:v>
                </c:pt>
                <c:pt idx="28">
                  <c:v>06</c:v>
                </c:pt>
                <c:pt idx="29">
                  <c:v>07</c:v>
                </c:pt>
                <c:pt idx="30">
                  <c:v>08</c:v>
                </c:pt>
              </c:strCache>
            </c:strRef>
          </c:cat>
          <c:val>
            <c:numRef>
              <c:f>Data1!$F$2:$F$32</c:f>
              <c:numCache>
                <c:formatCode>General</c:formatCode>
                <c:ptCount val="31"/>
                <c:pt idx="0">
                  <c:v>26</c:v>
                </c:pt>
                <c:pt idx="1">
                  <c:v>2</c:v>
                </c:pt>
                <c:pt idx="2">
                  <c:v>2</c:v>
                </c:pt>
                <c:pt idx="3">
                  <c:v>21</c:v>
                </c:pt>
                <c:pt idx="4">
                  <c:v>23</c:v>
                </c:pt>
                <c:pt idx="5">
                  <c:v>15</c:v>
                </c:pt>
                <c:pt idx="6">
                  <c:v>19</c:v>
                </c:pt>
                <c:pt idx="7">
                  <c:v>36</c:v>
                </c:pt>
                <c:pt idx="8">
                  <c:v>1</c:v>
                </c:pt>
                <c:pt idx="9">
                  <c:v>2</c:v>
                </c:pt>
                <c:pt idx="10">
                  <c:v>23</c:v>
                </c:pt>
                <c:pt idx="11">
                  <c:v>26</c:v>
                </c:pt>
                <c:pt idx="12">
                  <c:v>15</c:v>
                </c:pt>
                <c:pt idx="13">
                  <c:v>14</c:v>
                </c:pt>
                <c:pt idx="14">
                  <c:v>21</c:v>
                </c:pt>
                <c:pt idx="15">
                  <c:v>1</c:v>
                </c:pt>
                <c:pt idx="16">
                  <c:v>3</c:v>
                </c:pt>
                <c:pt idx="17">
                  <c:v>20</c:v>
                </c:pt>
                <c:pt idx="18">
                  <c:v>25</c:v>
                </c:pt>
                <c:pt idx="19">
                  <c:v>17</c:v>
                </c:pt>
                <c:pt idx="20">
                  <c:v>21</c:v>
                </c:pt>
                <c:pt idx="21">
                  <c:v>22</c:v>
                </c:pt>
                <c:pt idx="22">
                  <c:v>3</c:v>
                </c:pt>
                <c:pt idx="23">
                  <c:v>7</c:v>
                </c:pt>
                <c:pt idx="24">
                  <c:v>35</c:v>
                </c:pt>
                <c:pt idx="25">
                  <c:v>22</c:v>
                </c:pt>
                <c:pt idx="26">
                  <c:v>21</c:v>
                </c:pt>
                <c:pt idx="27">
                  <c:v>19</c:v>
                </c:pt>
                <c:pt idx="28">
                  <c:v>25</c:v>
                </c:pt>
                <c:pt idx="29">
                  <c:v>9</c:v>
                </c:pt>
                <c:pt idx="3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3A-4EFD-BFA9-6CE1000F6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096288"/>
        <c:axId val="514096616"/>
      </c:lineChart>
      <c:catAx>
        <c:axId val="514096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96616"/>
        <c:crosses val="autoZero"/>
        <c:auto val="1"/>
        <c:lblAlgn val="ctr"/>
        <c:lblOffset val="100"/>
        <c:noMultiLvlLbl val="0"/>
      </c:catAx>
      <c:valAx>
        <c:axId val="514096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14096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solidFill>
            <a:schemeClr val="bg1">
              <a:alpha val="0"/>
            </a:schemeClr>
          </a:solidFill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138112</xdr:rowOff>
    </xdr:from>
    <xdr:to>
      <xdr:col>15</xdr:col>
      <xdr:colOff>476250</xdr:colOff>
      <xdr:row>29</xdr:row>
      <xdr:rowOff>47625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411B9F1-1DDA-4ACF-B77E-66FA90C8DA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28</xdr:row>
      <xdr:rowOff>171450</xdr:rowOff>
    </xdr:from>
    <xdr:to>
      <xdr:col>15</xdr:col>
      <xdr:colOff>352424</xdr:colOff>
      <xdr:row>33</xdr:row>
      <xdr:rowOff>114299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9E8330A9-2F10-4EC5-919E-D77AE01F8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J36" sqref="J36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7"/>
  <sheetViews>
    <sheetView showGridLines="0" zoomScale="82" zoomScaleNormal="70" workbookViewId="0">
      <selection activeCell="G26" sqref="G26"/>
    </sheetView>
  </sheetViews>
  <sheetFormatPr defaultRowHeight="15" x14ac:dyDescent="0.25"/>
  <cols>
    <col min="1" max="1" width="10.5703125" bestFit="1" customWidth="1"/>
    <col min="2" max="2" width="10.42578125" customWidth="1"/>
    <col min="3" max="3" width="11.85546875" bestFit="1" customWidth="1"/>
    <col min="4" max="4" width="16.7109375" bestFit="1" customWidth="1"/>
    <col min="5" max="5" width="11.140625" bestFit="1" customWidth="1"/>
    <col min="6" max="6" width="4.7109375" bestFit="1" customWidth="1"/>
    <col min="8" max="8" width="2.85546875" customWidth="1"/>
    <col min="13" max="13" width="10.7109375" customWidth="1"/>
  </cols>
  <sheetData>
    <row r="1" spans="1:17" s="1" customFormat="1" x14ac:dyDescent="0.25">
      <c r="A1" s="2" t="s">
        <v>0</v>
      </c>
      <c r="B1" s="2" t="s">
        <v>5</v>
      </c>
      <c r="C1" s="2" t="s">
        <v>2</v>
      </c>
      <c r="D1" s="2" t="s">
        <v>3</v>
      </c>
      <c r="E1" s="2" t="s">
        <v>4</v>
      </c>
      <c r="I1" s="13" t="s">
        <v>6</v>
      </c>
      <c r="J1" s="13"/>
      <c r="K1" s="13"/>
    </row>
    <row r="2" spans="1:17" x14ac:dyDescent="0.25">
      <c r="A2" s="5">
        <v>44386</v>
      </c>
      <c r="B2" s="3" t="s">
        <v>41</v>
      </c>
      <c r="C2" s="4">
        <f t="shared" ref="C2:C18" si="0">SUMIF($M$6:$M$37,$A2,O$6:O$37)</f>
        <v>486</v>
      </c>
      <c r="D2" s="4">
        <f t="shared" ref="D2:D18" si="1">SUMIF($M$6:$M$37,$A2,P$6:P$37)</f>
        <v>7</v>
      </c>
      <c r="E2" s="9">
        <f t="shared" ref="E2:E3" si="2">D2/C2</f>
        <v>1.4403292181069959E-2</v>
      </c>
    </row>
    <row r="3" spans="1:17" x14ac:dyDescent="0.25">
      <c r="A3" s="5">
        <v>44387</v>
      </c>
      <c r="B3" s="3" t="s">
        <v>42</v>
      </c>
      <c r="C3" s="4">
        <f t="shared" si="0"/>
        <v>6</v>
      </c>
      <c r="D3" s="4">
        <f t="shared" si="1"/>
        <v>0</v>
      </c>
      <c r="E3" s="9">
        <f t="shared" si="2"/>
        <v>0</v>
      </c>
    </row>
    <row r="4" spans="1:17" x14ac:dyDescent="0.25">
      <c r="A4" s="5">
        <v>44388</v>
      </c>
      <c r="B4" s="3" t="s">
        <v>43</v>
      </c>
      <c r="C4" s="4">
        <f t="shared" si="0"/>
        <v>13</v>
      </c>
      <c r="D4" s="4">
        <f t="shared" si="1"/>
        <v>0</v>
      </c>
      <c r="E4" s="9">
        <f t="shared" ref="E4:E10" si="3">D4/C4</f>
        <v>0</v>
      </c>
    </row>
    <row r="5" spans="1:17" x14ac:dyDescent="0.25">
      <c r="A5" s="5">
        <v>44389</v>
      </c>
      <c r="B5" s="3" t="s">
        <v>44</v>
      </c>
      <c r="C5" s="4">
        <f t="shared" si="0"/>
        <v>230</v>
      </c>
      <c r="D5" s="4">
        <f t="shared" si="1"/>
        <v>2</v>
      </c>
      <c r="E5" s="9">
        <f t="shared" si="3"/>
        <v>8.6956521739130436E-3</v>
      </c>
    </row>
    <row r="6" spans="1:17" x14ac:dyDescent="0.25">
      <c r="A6" s="5">
        <v>44390</v>
      </c>
      <c r="B6" s="3" t="s">
        <v>45</v>
      </c>
      <c r="C6" s="4">
        <f t="shared" si="0"/>
        <v>203</v>
      </c>
      <c r="D6" s="4">
        <f t="shared" si="1"/>
        <v>1</v>
      </c>
      <c r="E6" s="9">
        <f t="shared" si="3"/>
        <v>4.9261083743842365E-3</v>
      </c>
      <c r="M6" s="2" t="s">
        <v>0</v>
      </c>
      <c r="N6" s="2" t="s">
        <v>5</v>
      </c>
      <c r="O6" s="2" t="s">
        <v>2</v>
      </c>
      <c r="P6" s="2" t="s">
        <v>3</v>
      </c>
      <c r="Q6" s="2" t="s">
        <v>4</v>
      </c>
    </row>
    <row r="7" spans="1:17" x14ac:dyDescent="0.25">
      <c r="A7" s="5">
        <v>44391</v>
      </c>
      <c r="B7" s="3" t="s">
        <v>46</v>
      </c>
      <c r="C7" s="4">
        <f t="shared" si="0"/>
        <v>178</v>
      </c>
      <c r="D7" s="4">
        <f t="shared" si="1"/>
        <v>3</v>
      </c>
      <c r="E7" s="9">
        <f t="shared" si="3"/>
        <v>1.6853932584269662E-2</v>
      </c>
      <c r="M7" s="5">
        <v>44386</v>
      </c>
      <c r="N7" s="3" t="s">
        <v>41</v>
      </c>
      <c r="O7" s="4">
        <v>486</v>
      </c>
      <c r="P7" s="4">
        <v>7</v>
      </c>
      <c r="Q7" s="12">
        <v>1.4403292181069959E-2</v>
      </c>
    </row>
    <row r="8" spans="1:17" x14ac:dyDescent="0.25">
      <c r="A8" s="5">
        <v>44392</v>
      </c>
      <c r="B8" s="3" t="s">
        <v>47</v>
      </c>
      <c r="C8" s="4">
        <f t="shared" si="0"/>
        <v>369</v>
      </c>
      <c r="D8" s="4">
        <f t="shared" si="1"/>
        <v>3</v>
      </c>
      <c r="E8" s="9">
        <f t="shared" si="3"/>
        <v>8.130081300813009E-3</v>
      </c>
      <c r="M8" s="5">
        <v>44387</v>
      </c>
      <c r="N8" s="3" t="s">
        <v>42</v>
      </c>
      <c r="O8" s="4">
        <v>6</v>
      </c>
      <c r="P8" s="4">
        <v>0</v>
      </c>
      <c r="Q8" s="12">
        <v>0</v>
      </c>
    </row>
    <row r="9" spans="1:17" x14ac:dyDescent="0.25">
      <c r="A9" s="5">
        <v>44393</v>
      </c>
      <c r="B9" s="3" t="s">
        <v>48</v>
      </c>
      <c r="C9" s="4">
        <f t="shared" si="0"/>
        <v>803</v>
      </c>
      <c r="D9" s="4">
        <f t="shared" si="1"/>
        <v>5</v>
      </c>
      <c r="E9" s="9">
        <f t="shared" si="3"/>
        <v>6.2266500622665004E-3</v>
      </c>
      <c r="M9" s="5">
        <v>44388</v>
      </c>
      <c r="N9" s="3" t="s">
        <v>43</v>
      </c>
      <c r="O9" s="4">
        <v>13</v>
      </c>
      <c r="P9" s="4">
        <v>0</v>
      </c>
      <c r="Q9" s="12">
        <v>0</v>
      </c>
    </row>
    <row r="10" spans="1:17" x14ac:dyDescent="0.25">
      <c r="A10" s="5">
        <v>44394</v>
      </c>
      <c r="B10" s="3" t="s">
        <v>49</v>
      </c>
      <c r="C10" s="4">
        <f t="shared" si="0"/>
        <v>7</v>
      </c>
      <c r="D10" s="4">
        <f t="shared" si="1"/>
        <v>0</v>
      </c>
      <c r="E10" s="9">
        <f t="shared" si="3"/>
        <v>0</v>
      </c>
      <c r="M10" s="5">
        <v>44389</v>
      </c>
      <c r="N10" s="3" t="s">
        <v>44</v>
      </c>
      <c r="O10" s="4">
        <v>230</v>
      </c>
      <c r="P10" s="4">
        <v>2</v>
      </c>
      <c r="Q10" s="12">
        <v>8.6956521739130436E-3</v>
      </c>
    </row>
    <row r="11" spans="1:17" x14ac:dyDescent="0.25">
      <c r="A11" s="5">
        <v>44395</v>
      </c>
      <c r="B11" s="3" t="s">
        <v>50</v>
      </c>
      <c r="C11" s="4">
        <f t="shared" si="0"/>
        <v>8</v>
      </c>
      <c r="D11" s="4">
        <f t="shared" si="1"/>
        <v>0</v>
      </c>
      <c r="E11" s="9">
        <f t="shared" ref="E11:E18" si="4">D11/C11</f>
        <v>0</v>
      </c>
      <c r="M11" s="5">
        <v>44390</v>
      </c>
      <c r="N11" s="3" t="s">
        <v>45</v>
      </c>
      <c r="O11" s="4">
        <v>203</v>
      </c>
      <c r="P11" s="4">
        <v>1</v>
      </c>
      <c r="Q11" s="12">
        <v>4.9261083743842365E-3</v>
      </c>
    </row>
    <row r="12" spans="1:17" x14ac:dyDescent="0.25">
      <c r="A12" s="5">
        <v>44396</v>
      </c>
      <c r="B12" s="3" t="s">
        <v>51</v>
      </c>
      <c r="C12" s="4">
        <f t="shared" si="0"/>
        <v>140</v>
      </c>
      <c r="D12" s="4">
        <f t="shared" si="1"/>
        <v>7</v>
      </c>
      <c r="E12" s="9">
        <f t="shared" si="4"/>
        <v>0.05</v>
      </c>
      <c r="M12" s="5">
        <v>44391</v>
      </c>
      <c r="N12" s="3" t="s">
        <v>46</v>
      </c>
      <c r="O12" s="4">
        <v>178</v>
      </c>
      <c r="P12" s="4">
        <v>3</v>
      </c>
      <c r="Q12" s="12">
        <v>1.6853932584269662E-2</v>
      </c>
    </row>
    <row r="13" spans="1:17" x14ac:dyDescent="0.25">
      <c r="A13" s="5">
        <v>44397</v>
      </c>
      <c r="B13" s="3" t="s">
        <v>52</v>
      </c>
      <c r="C13" s="4">
        <f t="shared" si="0"/>
        <v>250</v>
      </c>
      <c r="D13" s="4">
        <f t="shared" si="1"/>
        <v>1</v>
      </c>
      <c r="E13" s="9">
        <f t="shared" si="4"/>
        <v>4.0000000000000001E-3</v>
      </c>
      <c r="M13" s="5">
        <v>44392</v>
      </c>
      <c r="N13" s="3" t="s">
        <v>47</v>
      </c>
      <c r="O13" s="4">
        <v>369</v>
      </c>
      <c r="P13" s="4">
        <v>3</v>
      </c>
      <c r="Q13" s="12">
        <v>8.130081300813009E-3</v>
      </c>
    </row>
    <row r="14" spans="1:17" x14ac:dyDescent="0.25">
      <c r="A14" s="5">
        <v>44398</v>
      </c>
      <c r="B14" s="3" t="s">
        <v>53</v>
      </c>
      <c r="C14" s="4">
        <f t="shared" si="0"/>
        <v>174</v>
      </c>
      <c r="D14" s="4">
        <f t="shared" si="1"/>
        <v>4</v>
      </c>
      <c r="E14" s="9">
        <f t="shared" si="4"/>
        <v>2.2988505747126436E-2</v>
      </c>
      <c r="M14" s="5">
        <v>44393</v>
      </c>
      <c r="N14" s="3" t="s">
        <v>48</v>
      </c>
      <c r="O14" s="4">
        <v>803</v>
      </c>
      <c r="P14" s="4">
        <v>5</v>
      </c>
      <c r="Q14" s="12">
        <v>6.2266500622665004E-3</v>
      </c>
    </row>
    <row r="15" spans="1:17" x14ac:dyDescent="0.25">
      <c r="A15" s="5">
        <v>44399</v>
      </c>
      <c r="B15" s="3" t="s">
        <v>54</v>
      </c>
      <c r="C15" s="4">
        <f t="shared" si="0"/>
        <v>210</v>
      </c>
      <c r="D15" s="4">
        <f t="shared" si="1"/>
        <v>1</v>
      </c>
      <c r="E15" s="9">
        <f t="shared" si="4"/>
        <v>4.7619047619047623E-3</v>
      </c>
      <c r="M15" s="5">
        <v>44394</v>
      </c>
      <c r="N15" s="3" t="s">
        <v>49</v>
      </c>
      <c r="O15" s="4">
        <v>7</v>
      </c>
      <c r="P15" s="4">
        <v>0</v>
      </c>
      <c r="Q15" s="12">
        <v>0</v>
      </c>
    </row>
    <row r="16" spans="1:17" x14ac:dyDescent="0.25">
      <c r="A16" s="5">
        <v>44400</v>
      </c>
      <c r="B16" s="3" t="s">
        <v>55</v>
      </c>
      <c r="C16" s="4">
        <f t="shared" si="0"/>
        <v>620</v>
      </c>
      <c r="D16" s="4">
        <f t="shared" si="1"/>
        <v>1</v>
      </c>
      <c r="E16" s="9">
        <f t="shared" si="4"/>
        <v>1.6129032258064516E-3</v>
      </c>
      <c r="M16" s="5">
        <v>44395</v>
      </c>
      <c r="N16" s="3" t="s">
        <v>50</v>
      </c>
      <c r="O16" s="4">
        <v>8</v>
      </c>
      <c r="P16" s="4">
        <v>0</v>
      </c>
      <c r="Q16" s="12">
        <v>0</v>
      </c>
    </row>
    <row r="17" spans="1:17" x14ac:dyDescent="0.25">
      <c r="A17" s="5">
        <v>44401</v>
      </c>
      <c r="B17" s="3" t="s">
        <v>56</v>
      </c>
      <c r="C17" s="4">
        <f t="shared" si="0"/>
        <v>4</v>
      </c>
      <c r="D17" s="4">
        <f t="shared" si="1"/>
        <v>0</v>
      </c>
      <c r="E17" s="9">
        <f t="shared" si="4"/>
        <v>0</v>
      </c>
      <c r="M17" s="5">
        <v>44396</v>
      </c>
      <c r="N17" s="3" t="s">
        <v>51</v>
      </c>
      <c r="O17" s="4">
        <v>140</v>
      </c>
      <c r="P17" s="4">
        <v>7</v>
      </c>
      <c r="Q17" s="12">
        <v>0.05</v>
      </c>
    </row>
    <row r="18" spans="1:17" x14ac:dyDescent="0.25">
      <c r="A18" s="5">
        <v>44402</v>
      </c>
      <c r="B18" s="3" t="s">
        <v>57</v>
      </c>
      <c r="C18" s="4">
        <f t="shared" si="0"/>
        <v>15</v>
      </c>
      <c r="D18" s="4">
        <f t="shared" si="1"/>
        <v>0</v>
      </c>
      <c r="E18" s="9">
        <f t="shared" si="4"/>
        <v>0</v>
      </c>
      <c r="M18" s="5">
        <v>44397</v>
      </c>
      <c r="N18" s="3" t="s">
        <v>52</v>
      </c>
      <c r="O18" s="4">
        <v>250</v>
      </c>
      <c r="P18" s="4">
        <v>1</v>
      </c>
      <c r="Q18" s="12">
        <v>4.0000000000000001E-3</v>
      </c>
    </row>
    <row r="19" spans="1:17" x14ac:dyDescent="0.25">
      <c r="A19" s="5">
        <v>44403</v>
      </c>
      <c r="B19" s="3" t="s">
        <v>58</v>
      </c>
      <c r="C19" s="4">
        <f t="shared" ref="C19:C24" si="5">SUMIF($M$6:$M$37,$A19,O$6:O$37)</f>
        <v>274</v>
      </c>
      <c r="D19" s="4">
        <f t="shared" ref="D19:D24" si="6">SUMIF($M$6:$M$37,$A19,P$6:P$37)</f>
        <v>2</v>
      </c>
      <c r="E19" s="9">
        <f t="shared" ref="E19:E24" si="7">D19/C19</f>
        <v>7.2992700729927005E-3</v>
      </c>
      <c r="M19" s="5">
        <v>44398</v>
      </c>
      <c r="N19" s="3" t="s">
        <v>53</v>
      </c>
      <c r="O19" s="4">
        <v>174</v>
      </c>
      <c r="P19" s="4">
        <v>4</v>
      </c>
      <c r="Q19" s="12">
        <v>2.2988505747126436E-2</v>
      </c>
    </row>
    <row r="20" spans="1:17" x14ac:dyDescent="0.25">
      <c r="A20" s="5">
        <v>44404</v>
      </c>
      <c r="B20" s="3" t="s">
        <v>60</v>
      </c>
      <c r="C20" s="4">
        <f t="shared" si="5"/>
        <v>555</v>
      </c>
      <c r="D20" s="4">
        <f t="shared" si="6"/>
        <v>6</v>
      </c>
      <c r="E20" s="9">
        <f t="shared" si="7"/>
        <v>1.0810810810810811E-2</v>
      </c>
      <c r="M20" s="5">
        <v>44399</v>
      </c>
      <c r="N20" s="3" t="s">
        <v>54</v>
      </c>
      <c r="O20" s="4">
        <v>210</v>
      </c>
      <c r="P20" s="4">
        <v>1</v>
      </c>
      <c r="Q20" s="12">
        <v>4.7619047619047623E-3</v>
      </c>
    </row>
    <row r="21" spans="1:17" x14ac:dyDescent="0.25">
      <c r="A21" s="5">
        <v>44405</v>
      </c>
      <c r="B21" s="3" t="s">
        <v>61</v>
      </c>
      <c r="C21" s="4">
        <f t="shared" si="5"/>
        <v>515</v>
      </c>
      <c r="D21" s="4">
        <f t="shared" si="6"/>
        <v>1</v>
      </c>
      <c r="E21" s="9">
        <f t="shared" si="7"/>
        <v>1.9417475728155339E-3</v>
      </c>
      <c r="M21" s="5">
        <v>44400</v>
      </c>
      <c r="N21" s="3" t="s">
        <v>55</v>
      </c>
      <c r="O21" s="4">
        <v>620</v>
      </c>
      <c r="P21" s="4">
        <v>1</v>
      </c>
      <c r="Q21" s="12">
        <v>1.6129032258064516E-3</v>
      </c>
    </row>
    <row r="22" spans="1:17" x14ac:dyDescent="0.25">
      <c r="A22" s="5">
        <v>44406</v>
      </c>
      <c r="B22" s="3" t="s">
        <v>62</v>
      </c>
      <c r="C22" s="4">
        <f t="shared" si="5"/>
        <v>586</v>
      </c>
      <c r="D22" s="4">
        <f t="shared" si="6"/>
        <v>2</v>
      </c>
      <c r="E22" s="9">
        <f t="shared" si="7"/>
        <v>3.4129692832764505E-3</v>
      </c>
      <c r="M22" s="5">
        <v>44401</v>
      </c>
      <c r="N22" s="3" t="s">
        <v>56</v>
      </c>
      <c r="O22" s="4">
        <v>4</v>
      </c>
      <c r="P22" s="4">
        <v>0</v>
      </c>
      <c r="Q22" s="12">
        <v>0</v>
      </c>
    </row>
    <row r="23" spans="1:17" x14ac:dyDescent="0.25">
      <c r="A23" s="5">
        <v>44407</v>
      </c>
      <c r="B23" s="3" t="s">
        <v>63</v>
      </c>
      <c r="C23" s="4">
        <f t="shared" si="5"/>
        <v>992</v>
      </c>
      <c r="D23" s="4">
        <f t="shared" si="6"/>
        <v>2</v>
      </c>
      <c r="E23" s="9">
        <f t="shared" si="7"/>
        <v>2.0161290322580645E-3</v>
      </c>
      <c r="M23" s="5">
        <v>44402</v>
      </c>
      <c r="N23" s="3" t="s">
        <v>57</v>
      </c>
      <c r="O23" s="4">
        <v>15</v>
      </c>
      <c r="P23" s="4">
        <v>0</v>
      </c>
      <c r="Q23" s="12">
        <v>0</v>
      </c>
    </row>
    <row r="24" spans="1:17" x14ac:dyDescent="0.25">
      <c r="A24" s="5">
        <v>44408</v>
      </c>
      <c r="B24" s="3" t="s">
        <v>64</v>
      </c>
      <c r="C24" s="4">
        <f t="shared" si="5"/>
        <v>3</v>
      </c>
      <c r="D24" s="4">
        <f t="shared" si="6"/>
        <v>0</v>
      </c>
      <c r="E24" s="9">
        <f t="shared" si="7"/>
        <v>0</v>
      </c>
      <c r="M24" s="5">
        <v>44403</v>
      </c>
      <c r="N24" s="3" t="s">
        <v>58</v>
      </c>
      <c r="O24" s="4">
        <v>274</v>
      </c>
      <c r="P24" s="4">
        <v>2</v>
      </c>
      <c r="Q24" s="12">
        <v>7.2992700729927005E-3</v>
      </c>
    </row>
    <row r="25" spans="1:17" x14ac:dyDescent="0.25">
      <c r="A25" s="5">
        <v>44409</v>
      </c>
      <c r="B25" s="3" t="s">
        <v>65</v>
      </c>
      <c r="C25" s="4">
        <f t="shared" ref="C25:C32" si="8">SUMIF($M$6:$M$37,$A25,O$6:O$37)</f>
        <v>13</v>
      </c>
      <c r="D25" s="4">
        <f t="shared" ref="D25:D32" si="9">SUMIF($M$6:$M$37,$A25,P$6:P$37)</f>
        <v>0</v>
      </c>
      <c r="E25" s="9">
        <f t="shared" ref="E25:E32" si="10">D25/C25</f>
        <v>0</v>
      </c>
      <c r="M25" s="5">
        <v>44404</v>
      </c>
      <c r="N25" s="3" t="s">
        <v>60</v>
      </c>
      <c r="O25" s="4">
        <v>555</v>
      </c>
      <c r="P25" s="4">
        <v>6</v>
      </c>
      <c r="Q25" s="12">
        <v>1.0810810810810811E-2</v>
      </c>
    </row>
    <row r="26" spans="1:17" x14ac:dyDescent="0.25">
      <c r="A26" s="5">
        <v>44410</v>
      </c>
      <c r="B26" s="3" t="s">
        <v>67</v>
      </c>
      <c r="C26" s="4">
        <f t="shared" si="8"/>
        <v>585</v>
      </c>
      <c r="D26" s="4">
        <f t="shared" si="9"/>
        <v>4</v>
      </c>
      <c r="E26" s="9">
        <f t="shared" si="10"/>
        <v>6.8376068376068376E-3</v>
      </c>
      <c r="M26" s="5">
        <v>44405</v>
      </c>
      <c r="N26" s="3" t="s">
        <v>61</v>
      </c>
      <c r="O26" s="4">
        <v>515</v>
      </c>
      <c r="P26" s="4">
        <v>1</v>
      </c>
      <c r="Q26" s="12">
        <v>1.9417475728155339E-3</v>
      </c>
    </row>
    <row r="27" spans="1:17" x14ac:dyDescent="0.25">
      <c r="A27" s="5">
        <v>44411</v>
      </c>
      <c r="B27" s="3" t="s">
        <v>68</v>
      </c>
      <c r="C27" s="4">
        <f t="shared" si="8"/>
        <v>632</v>
      </c>
      <c r="D27" s="4">
        <f t="shared" si="9"/>
        <v>10</v>
      </c>
      <c r="E27" s="9">
        <f t="shared" si="10"/>
        <v>1.5822784810126583E-2</v>
      </c>
      <c r="M27" s="5">
        <v>44406</v>
      </c>
      <c r="N27" s="3" t="s">
        <v>62</v>
      </c>
      <c r="O27" s="4">
        <v>586</v>
      </c>
      <c r="P27" s="4">
        <v>2</v>
      </c>
      <c r="Q27" s="12">
        <v>3.4129692832764505E-3</v>
      </c>
    </row>
    <row r="28" spans="1:17" x14ac:dyDescent="0.25">
      <c r="A28" s="5">
        <v>44412</v>
      </c>
      <c r="B28" s="3" t="s">
        <v>69</v>
      </c>
      <c r="C28" s="4">
        <f t="shared" si="8"/>
        <v>491</v>
      </c>
      <c r="D28" s="4">
        <f t="shared" si="9"/>
        <v>17</v>
      </c>
      <c r="E28" s="9">
        <f t="shared" si="10"/>
        <v>3.4623217922606926E-2</v>
      </c>
      <c r="M28" s="5">
        <v>44407</v>
      </c>
      <c r="N28" s="3" t="s">
        <v>63</v>
      </c>
      <c r="O28" s="4">
        <v>992</v>
      </c>
      <c r="P28" s="4">
        <v>2</v>
      </c>
      <c r="Q28" s="12">
        <v>2.0161290322580645E-3</v>
      </c>
    </row>
    <row r="29" spans="1:17" x14ac:dyDescent="0.25">
      <c r="A29" s="5">
        <v>44413</v>
      </c>
      <c r="B29" s="3" t="s">
        <v>70</v>
      </c>
      <c r="C29" s="4">
        <f t="shared" si="8"/>
        <v>647</v>
      </c>
      <c r="D29" s="4">
        <f t="shared" si="9"/>
        <v>9</v>
      </c>
      <c r="E29" s="9">
        <f t="shared" si="10"/>
        <v>1.3910355486862442E-2</v>
      </c>
      <c r="M29" s="5">
        <v>44408</v>
      </c>
      <c r="N29" s="3" t="s">
        <v>64</v>
      </c>
      <c r="O29" s="4">
        <v>3</v>
      </c>
      <c r="P29" s="4">
        <v>0</v>
      </c>
      <c r="Q29" s="12">
        <v>0</v>
      </c>
    </row>
    <row r="30" spans="1:17" x14ac:dyDescent="0.25">
      <c r="A30" s="5">
        <v>44414</v>
      </c>
      <c r="B30" s="3" t="s">
        <v>71</v>
      </c>
      <c r="C30" s="4">
        <f t="shared" si="8"/>
        <v>1464</v>
      </c>
      <c r="D30" s="4">
        <f t="shared" si="9"/>
        <v>11</v>
      </c>
      <c r="E30" s="9">
        <f t="shared" si="10"/>
        <v>7.513661202185792E-3</v>
      </c>
      <c r="M30" s="5">
        <v>44409</v>
      </c>
      <c r="N30" s="3" t="s">
        <v>65</v>
      </c>
      <c r="O30" s="4">
        <v>13</v>
      </c>
      <c r="P30" s="4">
        <v>0</v>
      </c>
      <c r="Q30" s="12">
        <v>0</v>
      </c>
    </row>
    <row r="31" spans="1:17" x14ac:dyDescent="0.25">
      <c r="A31" s="5">
        <v>44415</v>
      </c>
      <c r="B31" s="3" t="s">
        <v>72</v>
      </c>
      <c r="C31" s="4">
        <f t="shared" si="8"/>
        <v>442</v>
      </c>
      <c r="D31" s="4">
        <f t="shared" si="9"/>
        <v>1</v>
      </c>
      <c r="E31" s="9">
        <f t="shared" si="10"/>
        <v>2.2624434389140274E-3</v>
      </c>
      <c r="M31" s="5">
        <v>44410</v>
      </c>
      <c r="N31" s="3" t="s">
        <v>67</v>
      </c>
      <c r="O31" s="4">
        <v>585</v>
      </c>
      <c r="P31" s="4">
        <v>4</v>
      </c>
      <c r="Q31" s="12">
        <v>6.8376068376068376E-3</v>
      </c>
    </row>
    <row r="32" spans="1:17" x14ac:dyDescent="0.25">
      <c r="A32" s="5">
        <v>44416</v>
      </c>
      <c r="B32" s="3" t="s">
        <v>73</v>
      </c>
      <c r="C32" s="4">
        <f t="shared" si="8"/>
        <v>472</v>
      </c>
      <c r="D32" s="4">
        <f t="shared" si="9"/>
        <v>17</v>
      </c>
      <c r="E32" s="9">
        <f t="shared" si="10"/>
        <v>3.6016949152542374E-2</v>
      </c>
      <c r="F32" t="s">
        <v>1</v>
      </c>
      <c r="M32" s="5">
        <v>44411</v>
      </c>
      <c r="N32" s="3" t="s">
        <v>68</v>
      </c>
      <c r="O32" s="4">
        <v>632</v>
      </c>
      <c r="P32" s="4">
        <v>10</v>
      </c>
      <c r="Q32" s="12">
        <v>1.5822784810126583E-2</v>
      </c>
    </row>
    <row r="33" spans="13:17" x14ac:dyDescent="0.25">
      <c r="M33" s="5">
        <v>44412</v>
      </c>
      <c r="N33" s="3" t="s">
        <v>69</v>
      </c>
      <c r="O33" s="4">
        <v>491</v>
      </c>
      <c r="P33" s="4">
        <v>17</v>
      </c>
      <c r="Q33" s="12">
        <v>3.4623217922606926E-2</v>
      </c>
    </row>
    <row r="34" spans="13:17" x14ac:dyDescent="0.25">
      <c r="M34" s="5">
        <v>44413</v>
      </c>
      <c r="N34" s="3" t="s">
        <v>70</v>
      </c>
      <c r="O34" s="4">
        <v>647</v>
      </c>
      <c r="P34" s="4">
        <v>9</v>
      </c>
      <c r="Q34" s="12">
        <v>1.3910355486862442E-2</v>
      </c>
    </row>
    <row r="35" spans="13:17" x14ac:dyDescent="0.25">
      <c r="M35" s="5">
        <v>44414</v>
      </c>
      <c r="N35" s="3" t="s">
        <v>71</v>
      </c>
      <c r="O35" s="4">
        <v>1464</v>
      </c>
      <c r="P35" s="4">
        <v>11</v>
      </c>
      <c r="Q35" s="12">
        <v>7.513661202185792E-3</v>
      </c>
    </row>
    <row r="36" spans="13:17" x14ac:dyDescent="0.25">
      <c r="M36" s="5">
        <v>44415</v>
      </c>
      <c r="N36" s="3" t="s">
        <v>72</v>
      </c>
      <c r="O36" s="4">
        <v>442</v>
      </c>
      <c r="P36" s="4">
        <v>1</v>
      </c>
      <c r="Q36" s="12">
        <v>2.2624434389140274E-3</v>
      </c>
    </row>
    <row r="37" spans="13:17" x14ac:dyDescent="0.25">
      <c r="M37" s="5">
        <v>44416</v>
      </c>
      <c r="N37" s="3" t="s">
        <v>73</v>
      </c>
      <c r="O37" s="4">
        <v>472</v>
      </c>
      <c r="P37" s="4">
        <v>17</v>
      </c>
      <c r="Q37" s="12">
        <v>3.6016949152542374E-2</v>
      </c>
    </row>
  </sheetData>
  <mergeCells count="1">
    <mergeCell ref="I1:K1"/>
  </mergeCells>
  <pageMargins left="0.17" right="0.26" top="0.64" bottom="0.45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3AD5D-E38C-4649-93BF-4F89E4978384}">
  <dimension ref="A1:T33"/>
  <sheetViews>
    <sheetView zoomScale="82" zoomScaleNormal="82" workbookViewId="0">
      <selection activeCell="A2" sqref="A2:F32"/>
    </sheetView>
  </sheetViews>
  <sheetFormatPr defaultRowHeight="15" x14ac:dyDescent="0.25"/>
  <cols>
    <col min="1" max="1" width="11" customWidth="1"/>
    <col min="14" max="14" width="10.5703125" customWidth="1"/>
  </cols>
  <sheetData>
    <row r="1" spans="1:20" x14ac:dyDescent="0.25">
      <c r="B1" s="6" t="s">
        <v>5</v>
      </c>
      <c r="C1" s="6" t="s">
        <v>7</v>
      </c>
      <c r="D1" s="6" t="s">
        <v>8</v>
      </c>
      <c r="E1" s="6" t="s">
        <v>9</v>
      </c>
      <c r="F1" s="6" t="s">
        <v>10</v>
      </c>
      <c r="I1" t="s">
        <v>11</v>
      </c>
    </row>
    <row r="2" spans="1:20" x14ac:dyDescent="0.25">
      <c r="A2" s="10">
        <v>44386</v>
      </c>
      <c r="B2" s="7" t="s">
        <v>26</v>
      </c>
      <c r="C2" s="8">
        <v>170</v>
      </c>
      <c r="D2" s="8">
        <v>88</v>
      </c>
      <c r="E2" s="8">
        <v>202</v>
      </c>
      <c r="F2" s="8">
        <v>26</v>
      </c>
      <c r="N2" s="6" t="s">
        <v>0</v>
      </c>
      <c r="O2" s="6" t="s">
        <v>5</v>
      </c>
      <c r="P2" s="6" t="s">
        <v>7</v>
      </c>
      <c r="Q2" s="6" t="s">
        <v>8</v>
      </c>
      <c r="R2" s="6" t="s">
        <v>9</v>
      </c>
      <c r="S2" s="6" t="s">
        <v>10</v>
      </c>
      <c r="T2" s="6" t="s">
        <v>74</v>
      </c>
    </row>
    <row r="3" spans="1:20" x14ac:dyDescent="0.25">
      <c r="A3" s="10">
        <v>44387</v>
      </c>
      <c r="B3" s="7" t="s">
        <v>27</v>
      </c>
      <c r="C3" s="8">
        <v>1</v>
      </c>
      <c r="D3" s="11"/>
      <c r="E3" s="8">
        <v>3</v>
      </c>
      <c r="F3" s="8">
        <v>2</v>
      </c>
      <c r="N3" s="10">
        <v>44386</v>
      </c>
      <c r="O3" s="7" t="s">
        <v>26</v>
      </c>
      <c r="P3" s="8">
        <v>170</v>
      </c>
      <c r="Q3" s="8">
        <v>88</v>
      </c>
      <c r="R3" s="8">
        <v>202</v>
      </c>
      <c r="S3" s="8">
        <v>26</v>
      </c>
      <c r="T3" s="11"/>
    </row>
    <row r="4" spans="1:20" x14ac:dyDescent="0.25">
      <c r="A4" s="10">
        <v>44388</v>
      </c>
      <c r="B4" s="7" t="s">
        <v>28</v>
      </c>
      <c r="C4" s="8">
        <v>2</v>
      </c>
      <c r="D4" s="8">
        <v>5</v>
      </c>
      <c r="E4" s="8">
        <v>4</v>
      </c>
      <c r="F4" s="8">
        <v>2</v>
      </c>
      <c r="N4" s="10">
        <v>44387</v>
      </c>
      <c r="O4" s="7" t="s">
        <v>27</v>
      </c>
      <c r="P4" s="8">
        <v>1</v>
      </c>
      <c r="Q4" s="11"/>
      <c r="R4" s="8">
        <v>3</v>
      </c>
      <c r="S4" s="8">
        <v>2</v>
      </c>
      <c r="T4" s="11"/>
    </row>
    <row r="5" spans="1:20" x14ac:dyDescent="0.25">
      <c r="A5" s="10">
        <v>44389</v>
      </c>
      <c r="B5" s="7" t="s">
        <v>29</v>
      </c>
      <c r="C5" s="8">
        <v>82</v>
      </c>
      <c r="D5" s="8">
        <v>47</v>
      </c>
      <c r="E5" s="8">
        <v>80</v>
      </c>
      <c r="F5" s="8">
        <v>21</v>
      </c>
      <c r="N5" s="10">
        <v>44388</v>
      </c>
      <c r="O5" s="7" t="s">
        <v>28</v>
      </c>
      <c r="P5" s="8">
        <v>2</v>
      </c>
      <c r="Q5" s="8">
        <v>5</v>
      </c>
      <c r="R5" s="8">
        <v>4</v>
      </c>
      <c r="S5" s="8">
        <v>2</v>
      </c>
      <c r="T5" s="11"/>
    </row>
    <row r="6" spans="1:20" x14ac:dyDescent="0.25">
      <c r="A6" s="10">
        <v>44390</v>
      </c>
      <c r="B6" s="7" t="s">
        <v>30</v>
      </c>
      <c r="C6" s="8">
        <v>100</v>
      </c>
      <c r="D6" s="8">
        <v>33</v>
      </c>
      <c r="E6" s="8">
        <v>47</v>
      </c>
      <c r="F6" s="8">
        <v>23</v>
      </c>
      <c r="N6" s="10">
        <v>44389</v>
      </c>
      <c r="O6" s="7" t="s">
        <v>29</v>
      </c>
      <c r="P6" s="8">
        <v>82</v>
      </c>
      <c r="Q6" s="8">
        <v>47</v>
      </c>
      <c r="R6" s="8">
        <v>80</v>
      </c>
      <c r="S6" s="8">
        <v>21</v>
      </c>
      <c r="T6" s="11"/>
    </row>
    <row r="7" spans="1:20" x14ac:dyDescent="0.25">
      <c r="A7" s="10">
        <v>44391</v>
      </c>
      <c r="B7" s="7" t="s">
        <v>31</v>
      </c>
      <c r="C7" s="8">
        <v>78</v>
      </c>
      <c r="D7" s="8">
        <v>39</v>
      </c>
      <c r="E7" s="8">
        <v>46</v>
      </c>
      <c r="F7" s="8">
        <v>15</v>
      </c>
      <c r="N7" s="10">
        <v>44390</v>
      </c>
      <c r="O7" s="7" t="s">
        <v>30</v>
      </c>
      <c r="P7" s="8">
        <v>100</v>
      </c>
      <c r="Q7" s="8">
        <v>33</v>
      </c>
      <c r="R7" s="8">
        <v>47</v>
      </c>
      <c r="S7" s="8">
        <v>23</v>
      </c>
      <c r="T7" s="11"/>
    </row>
    <row r="8" spans="1:20" x14ac:dyDescent="0.25">
      <c r="A8" s="10">
        <v>44392</v>
      </c>
      <c r="B8" s="7" t="s">
        <v>32</v>
      </c>
      <c r="C8" s="8">
        <v>216</v>
      </c>
      <c r="D8" s="8">
        <v>46</v>
      </c>
      <c r="E8" s="8">
        <v>88</v>
      </c>
      <c r="F8" s="8">
        <v>19</v>
      </c>
      <c r="N8" s="10">
        <v>44391</v>
      </c>
      <c r="O8" s="7" t="s">
        <v>31</v>
      </c>
      <c r="P8" s="8">
        <v>78</v>
      </c>
      <c r="Q8" s="8">
        <v>39</v>
      </c>
      <c r="R8" s="8">
        <v>46</v>
      </c>
      <c r="S8" s="8">
        <v>15</v>
      </c>
      <c r="T8" s="11"/>
    </row>
    <row r="9" spans="1:20" x14ac:dyDescent="0.25">
      <c r="A9" s="10">
        <v>44393</v>
      </c>
      <c r="B9" s="7" t="s">
        <v>33</v>
      </c>
      <c r="C9" s="8">
        <v>293</v>
      </c>
      <c r="D9" s="8">
        <v>126</v>
      </c>
      <c r="E9" s="8">
        <v>348</v>
      </c>
      <c r="F9" s="8">
        <v>36</v>
      </c>
      <c r="N9" s="10">
        <v>44392</v>
      </c>
      <c r="O9" s="7" t="s">
        <v>32</v>
      </c>
      <c r="P9" s="8">
        <v>216</v>
      </c>
      <c r="Q9" s="8">
        <v>46</v>
      </c>
      <c r="R9" s="8">
        <v>88</v>
      </c>
      <c r="S9" s="8">
        <v>19</v>
      </c>
      <c r="T9" s="11"/>
    </row>
    <row r="10" spans="1:20" x14ac:dyDescent="0.25">
      <c r="A10" s="10">
        <v>44394</v>
      </c>
      <c r="B10" s="7" t="s">
        <v>34</v>
      </c>
      <c r="C10" s="8">
        <v>2</v>
      </c>
      <c r="D10" s="8">
        <v>1</v>
      </c>
      <c r="E10" s="8">
        <v>3</v>
      </c>
      <c r="F10" s="8">
        <v>1</v>
      </c>
      <c r="N10" s="10">
        <v>44393</v>
      </c>
      <c r="O10" s="7" t="s">
        <v>33</v>
      </c>
      <c r="P10" s="8">
        <v>293</v>
      </c>
      <c r="Q10" s="8">
        <v>126</v>
      </c>
      <c r="R10" s="8">
        <v>348</v>
      </c>
      <c r="S10" s="8">
        <v>36</v>
      </c>
      <c r="T10" s="11"/>
    </row>
    <row r="11" spans="1:20" x14ac:dyDescent="0.25">
      <c r="A11" s="10">
        <v>44395</v>
      </c>
      <c r="B11" s="7" t="s">
        <v>35</v>
      </c>
      <c r="C11" s="8">
        <v>4</v>
      </c>
      <c r="D11" s="8">
        <v>2</v>
      </c>
      <c r="E11" s="11"/>
      <c r="F11" s="8">
        <v>2</v>
      </c>
      <c r="N11" s="10">
        <v>44394</v>
      </c>
      <c r="O11" s="7" t="s">
        <v>34</v>
      </c>
      <c r="P11" s="8">
        <v>2</v>
      </c>
      <c r="Q11" s="8">
        <v>1</v>
      </c>
      <c r="R11" s="8">
        <v>3</v>
      </c>
      <c r="S11" s="8">
        <v>1</v>
      </c>
      <c r="T11" s="11"/>
    </row>
    <row r="12" spans="1:20" x14ac:dyDescent="0.25">
      <c r="A12" s="10">
        <v>44396</v>
      </c>
      <c r="B12" s="7" t="s">
        <v>59</v>
      </c>
      <c r="C12" s="8">
        <v>57</v>
      </c>
      <c r="D12" s="8">
        <v>29</v>
      </c>
      <c r="E12" s="8">
        <v>31</v>
      </c>
      <c r="F12" s="8">
        <v>23</v>
      </c>
      <c r="N12" s="10">
        <v>44395</v>
      </c>
      <c r="O12" s="7" t="s">
        <v>35</v>
      </c>
      <c r="P12" s="8">
        <v>4</v>
      </c>
      <c r="Q12" s="8">
        <v>2</v>
      </c>
      <c r="R12" s="11"/>
      <c r="S12" s="8">
        <v>2</v>
      </c>
      <c r="T12" s="11"/>
    </row>
    <row r="13" spans="1:20" x14ac:dyDescent="0.25">
      <c r="A13" s="10">
        <v>44397</v>
      </c>
      <c r="B13" s="7" t="s">
        <v>36</v>
      </c>
      <c r="C13" s="8">
        <v>102</v>
      </c>
      <c r="D13" s="8">
        <v>52</v>
      </c>
      <c r="E13" s="8">
        <v>70</v>
      </c>
      <c r="F13" s="8">
        <v>26</v>
      </c>
      <c r="N13" s="10">
        <v>44396</v>
      </c>
      <c r="O13" s="7" t="s">
        <v>59</v>
      </c>
      <c r="P13" s="8">
        <v>57</v>
      </c>
      <c r="Q13" s="8">
        <v>29</v>
      </c>
      <c r="R13" s="8">
        <v>31</v>
      </c>
      <c r="S13" s="8">
        <v>23</v>
      </c>
      <c r="T13" s="11"/>
    </row>
    <row r="14" spans="1:20" x14ac:dyDescent="0.25">
      <c r="A14" s="10">
        <v>44398</v>
      </c>
      <c r="B14" s="7" t="s">
        <v>37</v>
      </c>
      <c r="C14" s="8">
        <v>68</v>
      </c>
      <c r="D14" s="8">
        <v>31</v>
      </c>
      <c r="E14" s="8">
        <v>60</v>
      </c>
      <c r="F14" s="8">
        <v>15</v>
      </c>
      <c r="N14" s="10">
        <v>44397</v>
      </c>
      <c r="O14" s="7" t="s">
        <v>36</v>
      </c>
      <c r="P14" s="8">
        <v>102</v>
      </c>
      <c r="Q14" s="8">
        <v>52</v>
      </c>
      <c r="R14" s="8">
        <v>70</v>
      </c>
      <c r="S14" s="8">
        <v>26</v>
      </c>
      <c r="T14" s="11"/>
    </row>
    <row r="15" spans="1:20" x14ac:dyDescent="0.25">
      <c r="A15" s="10">
        <v>44399</v>
      </c>
      <c r="B15" s="7" t="s">
        <v>38</v>
      </c>
      <c r="C15" s="8">
        <v>96</v>
      </c>
      <c r="D15" s="8">
        <v>35</v>
      </c>
      <c r="E15" s="8">
        <v>65</v>
      </c>
      <c r="F15" s="8">
        <v>14</v>
      </c>
      <c r="N15" s="10">
        <v>44398</v>
      </c>
      <c r="O15" s="7" t="s">
        <v>37</v>
      </c>
      <c r="P15" s="8">
        <v>68</v>
      </c>
      <c r="Q15" s="8">
        <v>31</v>
      </c>
      <c r="R15" s="8">
        <v>60</v>
      </c>
      <c r="S15" s="8">
        <v>15</v>
      </c>
      <c r="T15" s="11"/>
    </row>
    <row r="16" spans="1:20" x14ac:dyDescent="0.25">
      <c r="A16" s="10">
        <v>44400</v>
      </c>
      <c r="B16" s="7" t="s">
        <v>12</v>
      </c>
      <c r="C16" s="8">
        <v>237</v>
      </c>
      <c r="D16" s="8">
        <v>104</v>
      </c>
      <c r="E16" s="8">
        <v>258</v>
      </c>
      <c r="F16" s="8">
        <v>21</v>
      </c>
      <c r="N16" s="10">
        <v>44399</v>
      </c>
      <c r="O16" s="7" t="s">
        <v>38</v>
      </c>
      <c r="P16" s="8">
        <v>96</v>
      </c>
      <c r="Q16" s="8">
        <v>35</v>
      </c>
      <c r="R16" s="8">
        <v>65</v>
      </c>
      <c r="S16" s="8">
        <v>14</v>
      </c>
      <c r="T16" s="11"/>
    </row>
    <row r="17" spans="1:20" x14ac:dyDescent="0.25">
      <c r="A17" s="10">
        <v>44401</v>
      </c>
      <c r="B17" s="7" t="s">
        <v>13</v>
      </c>
      <c r="C17" s="8">
        <v>2</v>
      </c>
      <c r="D17" s="11"/>
      <c r="E17" s="8">
        <v>1</v>
      </c>
      <c r="F17" s="8">
        <v>1</v>
      </c>
      <c r="N17" s="10">
        <v>44400</v>
      </c>
      <c r="O17" s="7" t="s">
        <v>12</v>
      </c>
      <c r="P17" s="8">
        <v>237</v>
      </c>
      <c r="Q17" s="8">
        <v>104</v>
      </c>
      <c r="R17" s="8">
        <v>258</v>
      </c>
      <c r="S17" s="8">
        <v>21</v>
      </c>
      <c r="T17" s="11"/>
    </row>
    <row r="18" spans="1:20" x14ac:dyDescent="0.25">
      <c r="A18" s="10">
        <v>44402</v>
      </c>
      <c r="B18" s="7" t="s">
        <v>14</v>
      </c>
      <c r="C18" s="8">
        <v>7</v>
      </c>
      <c r="D18" s="8">
        <v>3</v>
      </c>
      <c r="E18" s="8">
        <v>2</v>
      </c>
      <c r="F18" s="8">
        <v>3</v>
      </c>
      <c r="N18" s="10">
        <v>44401</v>
      </c>
      <c r="O18" s="7" t="s">
        <v>13</v>
      </c>
      <c r="P18" s="8">
        <v>2</v>
      </c>
      <c r="Q18" s="11"/>
      <c r="R18" s="8">
        <v>1</v>
      </c>
      <c r="S18" s="8">
        <v>1</v>
      </c>
      <c r="T18" s="11"/>
    </row>
    <row r="19" spans="1:20" x14ac:dyDescent="0.25">
      <c r="A19" s="10">
        <v>44403</v>
      </c>
      <c r="B19" s="7" t="s">
        <v>15</v>
      </c>
      <c r="C19" s="8">
        <v>129</v>
      </c>
      <c r="D19" s="8">
        <v>55</v>
      </c>
      <c r="E19" s="8">
        <v>70</v>
      </c>
      <c r="F19" s="8">
        <v>20</v>
      </c>
      <c r="N19" s="10">
        <v>44402</v>
      </c>
      <c r="O19" s="7" t="s">
        <v>14</v>
      </c>
      <c r="P19" s="8">
        <v>7</v>
      </c>
      <c r="Q19" s="8">
        <v>3</v>
      </c>
      <c r="R19" s="8">
        <v>2</v>
      </c>
      <c r="S19" s="8">
        <v>3</v>
      </c>
      <c r="T19" s="11"/>
    </row>
    <row r="20" spans="1:20" x14ac:dyDescent="0.25">
      <c r="A20" s="10">
        <v>44404</v>
      </c>
      <c r="B20" s="7" t="s">
        <v>16</v>
      </c>
      <c r="C20" s="8">
        <v>252</v>
      </c>
      <c r="D20" s="8">
        <v>186</v>
      </c>
      <c r="E20" s="8">
        <v>92</v>
      </c>
      <c r="F20" s="8">
        <v>25</v>
      </c>
      <c r="N20" s="10">
        <v>44403</v>
      </c>
      <c r="O20" s="7" t="s">
        <v>15</v>
      </c>
      <c r="P20" s="8">
        <v>129</v>
      </c>
      <c r="Q20" s="8">
        <v>55</v>
      </c>
      <c r="R20" s="8">
        <v>70</v>
      </c>
      <c r="S20" s="8">
        <v>20</v>
      </c>
      <c r="T20" s="11"/>
    </row>
    <row r="21" spans="1:20" x14ac:dyDescent="0.25">
      <c r="A21" s="10">
        <v>44405</v>
      </c>
      <c r="B21" s="7" t="s">
        <v>17</v>
      </c>
      <c r="C21" s="8">
        <v>236</v>
      </c>
      <c r="D21" s="8">
        <v>180</v>
      </c>
      <c r="E21" s="8">
        <v>82</v>
      </c>
      <c r="F21" s="8">
        <v>17</v>
      </c>
      <c r="N21" s="10">
        <v>44404</v>
      </c>
      <c r="O21" s="7" t="s">
        <v>16</v>
      </c>
      <c r="P21" s="8">
        <v>252</v>
      </c>
      <c r="Q21" s="8">
        <v>186</v>
      </c>
      <c r="R21" s="8">
        <v>92</v>
      </c>
      <c r="S21" s="8">
        <v>25</v>
      </c>
      <c r="T21" s="11"/>
    </row>
    <row r="22" spans="1:20" x14ac:dyDescent="0.25">
      <c r="A22" s="10">
        <v>44406</v>
      </c>
      <c r="B22" s="7" t="s">
        <v>39</v>
      </c>
      <c r="C22" s="8">
        <v>242</v>
      </c>
      <c r="D22" s="8">
        <v>190</v>
      </c>
      <c r="E22" s="8">
        <v>133</v>
      </c>
      <c r="F22" s="8">
        <v>21</v>
      </c>
      <c r="N22" s="10">
        <v>44405</v>
      </c>
      <c r="O22" s="7" t="s">
        <v>17</v>
      </c>
      <c r="P22" s="8">
        <v>236</v>
      </c>
      <c r="Q22" s="8">
        <v>180</v>
      </c>
      <c r="R22" s="8">
        <v>82</v>
      </c>
      <c r="S22" s="8">
        <v>17</v>
      </c>
      <c r="T22" s="11"/>
    </row>
    <row r="23" spans="1:20" x14ac:dyDescent="0.25">
      <c r="A23" s="10">
        <v>44407</v>
      </c>
      <c r="B23" s="7" t="s">
        <v>40</v>
      </c>
      <c r="C23" s="8">
        <v>351</v>
      </c>
      <c r="D23" s="8">
        <v>126</v>
      </c>
      <c r="E23" s="8">
        <v>493</v>
      </c>
      <c r="F23" s="8">
        <v>22</v>
      </c>
      <c r="N23" s="10">
        <v>44406</v>
      </c>
      <c r="O23" s="7" t="s">
        <v>39</v>
      </c>
      <c r="P23" s="8">
        <v>242</v>
      </c>
      <c r="Q23" s="8">
        <v>190</v>
      </c>
      <c r="R23" s="8">
        <v>133</v>
      </c>
      <c r="S23" s="8">
        <v>21</v>
      </c>
      <c r="T23" s="11"/>
    </row>
    <row r="24" spans="1:20" x14ac:dyDescent="0.25">
      <c r="A24" s="10">
        <v>44408</v>
      </c>
      <c r="B24" s="7" t="s">
        <v>66</v>
      </c>
      <c r="C24" s="11"/>
      <c r="D24" s="11"/>
      <c r="E24" s="11"/>
      <c r="F24" s="8">
        <v>3</v>
      </c>
      <c r="N24" s="10">
        <v>44407</v>
      </c>
      <c r="O24" s="7" t="s">
        <v>40</v>
      </c>
      <c r="P24" s="8">
        <v>351</v>
      </c>
      <c r="Q24" s="8">
        <v>126</v>
      </c>
      <c r="R24" s="8">
        <v>493</v>
      </c>
      <c r="S24" s="8">
        <v>22</v>
      </c>
      <c r="T24" s="11"/>
    </row>
    <row r="25" spans="1:20" x14ac:dyDescent="0.25">
      <c r="A25" s="10">
        <v>44409</v>
      </c>
      <c r="B25" s="7" t="s">
        <v>18</v>
      </c>
      <c r="C25" s="8">
        <v>3</v>
      </c>
      <c r="D25" s="8">
        <v>2</v>
      </c>
      <c r="E25" s="8">
        <v>1</v>
      </c>
      <c r="F25" s="8">
        <v>7</v>
      </c>
      <c r="N25" s="10">
        <v>44408</v>
      </c>
      <c r="O25" s="7" t="s">
        <v>66</v>
      </c>
      <c r="P25" s="11"/>
      <c r="Q25" s="11"/>
      <c r="R25" s="11"/>
      <c r="S25" s="8">
        <v>3</v>
      </c>
      <c r="T25" s="11"/>
    </row>
    <row r="26" spans="1:20" x14ac:dyDescent="0.25">
      <c r="A26" s="10">
        <v>44410</v>
      </c>
      <c r="B26" s="7" t="s">
        <v>19</v>
      </c>
      <c r="C26" s="8">
        <v>286</v>
      </c>
      <c r="D26" s="8">
        <v>94</v>
      </c>
      <c r="E26" s="8">
        <v>170</v>
      </c>
      <c r="F26" s="8">
        <v>35</v>
      </c>
      <c r="N26" s="10">
        <v>44409</v>
      </c>
      <c r="O26" s="7" t="s">
        <v>18</v>
      </c>
      <c r="P26" s="8">
        <v>3</v>
      </c>
      <c r="Q26" s="8">
        <v>2</v>
      </c>
      <c r="R26" s="8">
        <v>1</v>
      </c>
      <c r="S26" s="8">
        <v>7</v>
      </c>
      <c r="T26" s="11"/>
    </row>
    <row r="27" spans="1:20" x14ac:dyDescent="0.25">
      <c r="A27" s="10">
        <v>44411</v>
      </c>
      <c r="B27" s="7" t="s">
        <v>20</v>
      </c>
      <c r="C27" s="8">
        <v>314</v>
      </c>
      <c r="D27" s="8">
        <v>114</v>
      </c>
      <c r="E27" s="8">
        <v>182</v>
      </c>
      <c r="F27" s="8">
        <v>22</v>
      </c>
      <c r="N27" s="10">
        <v>44410</v>
      </c>
      <c r="O27" s="7" t="s">
        <v>19</v>
      </c>
      <c r="P27" s="8">
        <v>286</v>
      </c>
      <c r="Q27" s="8">
        <v>94</v>
      </c>
      <c r="R27" s="8">
        <v>170</v>
      </c>
      <c r="S27" s="8">
        <v>35</v>
      </c>
      <c r="T27" s="11"/>
    </row>
    <row r="28" spans="1:20" x14ac:dyDescent="0.25">
      <c r="A28" s="10">
        <v>44412</v>
      </c>
      <c r="B28" s="7" t="s">
        <v>21</v>
      </c>
      <c r="C28" s="8">
        <v>270</v>
      </c>
      <c r="D28" s="8">
        <v>75</v>
      </c>
      <c r="E28" s="8">
        <v>125</v>
      </c>
      <c r="F28" s="8">
        <v>21</v>
      </c>
      <c r="N28" s="10">
        <v>44411</v>
      </c>
      <c r="O28" s="7" t="s">
        <v>20</v>
      </c>
      <c r="P28" s="8">
        <v>314</v>
      </c>
      <c r="Q28" s="8">
        <v>114</v>
      </c>
      <c r="R28" s="8">
        <v>182</v>
      </c>
      <c r="S28" s="8">
        <v>22</v>
      </c>
      <c r="T28" s="11"/>
    </row>
    <row r="29" spans="1:20" x14ac:dyDescent="0.25">
      <c r="A29" s="10">
        <v>44413</v>
      </c>
      <c r="B29" s="7" t="s">
        <v>22</v>
      </c>
      <c r="C29" s="8">
        <v>311</v>
      </c>
      <c r="D29" s="8">
        <v>90</v>
      </c>
      <c r="E29" s="8">
        <v>226</v>
      </c>
      <c r="F29" s="8">
        <v>19</v>
      </c>
      <c r="N29" s="10">
        <v>44412</v>
      </c>
      <c r="O29" s="7" t="s">
        <v>21</v>
      </c>
      <c r="P29" s="8">
        <v>270</v>
      </c>
      <c r="Q29" s="8">
        <v>75</v>
      </c>
      <c r="R29" s="8">
        <v>125</v>
      </c>
      <c r="S29" s="8">
        <v>21</v>
      </c>
      <c r="T29" s="11"/>
    </row>
    <row r="30" spans="1:20" x14ac:dyDescent="0.25">
      <c r="A30" s="10">
        <v>44414</v>
      </c>
      <c r="B30" s="7" t="s">
        <v>23</v>
      </c>
      <c r="C30" s="8">
        <v>611</v>
      </c>
      <c r="D30" s="8">
        <v>217</v>
      </c>
      <c r="E30" s="8">
        <v>611</v>
      </c>
      <c r="F30" s="8">
        <v>25</v>
      </c>
      <c r="N30" s="10">
        <v>44413</v>
      </c>
      <c r="O30" s="7" t="s">
        <v>22</v>
      </c>
      <c r="P30" s="8">
        <v>311</v>
      </c>
      <c r="Q30" s="8">
        <v>90</v>
      </c>
      <c r="R30" s="8">
        <v>226</v>
      </c>
      <c r="S30" s="8">
        <v>19</v>
      </c>
      <c r="T30" s="8">
        <v>1</v>
      </c>
    </row>
    <row r="31" spans="1:20" x14ac:dyDescent="0.25">
      <c r="A31" s="10">
        <v>44415</v>
      </c>
      <c r="B31" s="7" t="s">
        <v>24</v>
      </c>
      <c r="C31" s="8">
        <v>189</v>
      </c>
      <c r="D31" s="8">
        <v>55</v>
      </c>
      <c r="E31" s="8">
        <v>189</v>
      </c>
      <c r="F31" s="8">
        <v>9</v>
      </c>
      <c r="N31" s="10">
        <v>44414</v>
      </c>
      <c r="O31" s="7" t="s">
        <v>23</v>
      </c>
      <c r="P31" s="8">
        <v>611</v>
      </c>
      <c r="Q31" s="8">
        <v>217</v>
      </c>
      <c r="R31" s="8">
        <v>611</v>
      </c>
      <c r="S31" s="8">
        <v>25</v>
      </c>
      <c r="T31" s="11"/>
    </row>
    <row r="32" spans="1:20" x14ac:dyDescent="0.25">
      <c r="A32" s="10">
        <v>44416</v>
      </c>
      <c r="B32" s="7" t="s">
        <v>25</v>
      </c>
      <c r="C32" s="8">
        <v>216</v>
      </c>
      <c r="D32" s="8">
        <v>51</v>
      </c>
      <c r="E32" s="8">
        <v>199</v>
      </c>
      <c r="F32" s="8">
        <v>6</v>
      </c>
      <c r="G32" t="s">
        <v>1</v>
      </c>
      <c r="N32" s="10">
        <v>44415</v>
      </c>
      <c r="O32" s="7" t="s">
        <v>24</v>
      </c>
      <c r="P32" s="8">
        <v>189</v>
      </c>
      <c r="Q32" s="8">
        <v>55</v>
      </c>
      <c r="R32" s="8">
        <v>189</v>
      </c>
      <c r="S32" s="8">
        <v>9</v>
      </c>
      <c r="T32" s="11"/>
    </row>
    <row r="33" spans="14:20" x14ac:dyDescent="0.25">
      <c r="N33" s="10">
        <v>44416</v>
      </c>
      <c r="O33" s="7" t="s">
        <v>25</v>
      </c>
      <c r="P33" s="8">
        <v>216</v>
      </c>
      <c r="Q33" s="8">
        <v>51</v>
      </c>
      <c r="R33" s="8">
        <v>199</v>
      </c>
      <c r="S33" s="8">
        <v>6</v>
      </c>
      <c r="T33" s="1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Graf</vt:lpstr>
      <vt:lpstr>Data</vt:lpstr>
      <vt:lpstr>Data1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2021-08-09T08:22:57Z</dcterms:modified>
</cp:coreProperties>
</file>