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D3317CA3-2EF6-45BD-987E-BDD735BB23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" sheetId="17" r:id="rId1"/>
    <sheet name="Data" sheetId="16" r:id="rId2"/>
  </sheets>
  <definedNames>
    <definedName name="_xlnm.Print_Area" localSheetId="1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6" l="1"/>
  <c r="B4" i="16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" i="16"/>
  <c r="C3" i="16" l="1"/>
  <c r="C4" i="16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" i="16"/>
</calcChain>
</file>

<file path=xl/sharedStrings.xml><?xml version="1.0" encoding="utf-8"?>
<sst xmlns="http://schemas.openxmlformats.org/spreadsheetml/2006/main" count="27" uniqueCount="26">
  <si>
    <t>40-45</t>
  </si>
  <si>
    <t>45-50</t>
  </si>
  <si>
    <t>50-55</t>
  </si>
  <si>
    <t>55-60</t>
  </si>
  <si>
    <t>60-65</t>
  </si>
  <si>
    <t>65-70</t>
  </si>
  <si>
    <t>70-75</t>
  </si>
  <si>
    <t>75-80</t>
  </si>
  <si>
    <t>80-85</t>
  </si>
  <si>
    <t>85-90</t>
  </si>
  <si>
    <t>90-95</t>
  </si>
  <si>
    <t>Věkové rozpětí</t>
  </si>
  <si>
    <t>End</t>
  </si>
  <si>
    <t>30-35</t>
  </si>
  <si>
    <t>35-40</t>
  </si>
  <si>
    <t>95-100</t>
  </si>
  <si>
    <t>Počet hospitalizovaných</t>
  </si>
  <si>
    <t>0-5</t>
  </si>
  <si>
    <t>5-10</t>
  </si>
  <si>
    <t>10-15</t>
  </si>
  <si>
    <t>20-25</t>
  </si>
  <si>
    <t>25-30</t>
  </si>
  <si>
    <t>61_81VekStruktRepDateQ</t>
  </si>
  <si>
    <t>15-20</t>
  </si>
  <si>
    <t>AgeInterval5</t>
  </si>
  <si>
    <t>PocetHosp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</si>
</sst>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_(* #,##0.00_);_(* \(#,##0.00\);_(* &quot;-&quot;??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&quot;$&quot;* #,##0_);_(&quot;$&quot;* \(#,##0\);_(&quot;$&quot;* &quot;-&quot;_);_(@_)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  <font>
      <b/>
      <sz val="10"/>
      <color theme="5" tint="-0.249977111117893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0" fillId="0" borderId="0" xfId="0" applyBorder="1" applyAlignment="1">
      <alignment vertical="top" wrapText="1"/>
    </xf>
    <xf numFmtId="0" fontId="0" fillId="0" borderId="0" xfId="0" applyBorder="1"/>
    <xf numFmtId="164" fontId="0" fillId="0" borderId="0" xfId="1" applyNumberFormat="1" applyFont="1" applyBorder="1"/>
    <xf numFmtId="0" fontId="4" fillId="0" borderId="0" xfId="0" applyFont="1" applyAlignment="1">
      <alignment horizontal="right"/>
    </xf>
    <xf numFmtId="0" fontId="2" fillId="2" borderId="0" xfId="2" applyFont="1" applyFill="1" applyBorder="1" applyAlignment="1">
      <alignment horizontal="center"/>
    </xf>
    <xf numFmtId="49" fontId="2" fillId="0" borderId="0" xfId="2" applyNumberFormat="1" applyFont="1" applyFill="1" applyBorder="1" applyAlignment="1">
      <alignment wrapText="1"/>
    </xf>
    <xf numFmtId="49" fontId="5" fillId="0" borderId="0" xfId="2" applyNumberFormat="1" applyFont="1" applyFill="1" applyBorder="1" applyAlignment="1">
      <alignment wrapText="1"/>
    </xf>
    <xf numFmtId="0" fontId="2" fillId="2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wrapText="1"/>
    </xf>
    <xf numFmtId="0" fontId="2" fillId="0" borderId="2" xfId="2" applyFont="1" applyFill="1" applyBorder="1" applyAlignment="1">
      <alignment horizontal="right" wrapText="1"/>
    </xf>
    <xf numFmtId="0" fontId="0" fillId="0" borderId="0" xfId="0" applyBorder="1" applyAlignment="1">
      <alignment horizontal="center" vertical="top" wrapText="1"/>
    </xf>
  </cellXfs>
  <cellStyles count="3">
    <cellStyle name="Normální" xfId="0" builtinId="0"/>
    <cellStyle name="Normální_Data" xfId="2" xr:uid="{6AB38436-1A08-4513-B6C9-7605E53389C5}"/>
    <cellStyle name="Procenta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Věková struktura pacientů covid+ k aktuálnímu dni</a:t>
            </a:r>
          </a:p>
        </c:rich>
      </c:tx>
      <c:layout>
        <c:manualLayout>
          <c:xMode val="edge"/>
          <c:yMode val="edge"/>
          <c:x val="0.35629444046766884"/>
          <c:y val="1.21951258546590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1612233253452016"/>
          <c:y val="0.11626628137324159"/>
          <c:w val="0.85489216021910308"/>
          <c:h val="0.83623578395614384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Data!$B$1</c:f>
              <c:strCache>
                <c:ptCount val="1"/>
                <c:pt idx="0">
                  <c:v>Počet hospitalizovaných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Data!$A$2:$A$21</c:f>
              <c:strCache>
                <c:ptCount val="20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  <c:pt idx="4">
                  <c:v>20-25</c:v>
                </c:pt>
                <c:pt idx="5">
                  <c:v>25-30</c:v>
                </c:pt>
                <c:pt idx="6">
                  <c:v>30-35</c:v>
                </c:pt>
                <c:pt idx="7">
                  <c:v>35-40</c:v>
                </c:pt>
                <c:pt idx="8">
                  <c:v>40-45</c:v>
                </c:pt>
                <c:pt idx="9">
                  <c:v>45-50</c:v>
                </c:pt>
                <c:pt idx="10">
                  <c:v>50-55</c:v>
                </c:pt>
                <c:pt idx="11">
                  <c:v>55-60</c:v>
                </c:pt>
                <c:pt idx="12">
                  <c:v>60-65</c:v>
                </c:pt>
                <c:pt idx="13">
                  <c:v>65-70</c:v>
                </c:pt>
                <c:pt idx="14">
                  <c:v>70-75</c:v>
                </c:pt>
                <c:pt idx="15">
                  <c:v>75-80</c:v>
                </c:pt>
                <c:pt idx="16">
                  <c:v>80-85</c:v>
                </c:pt>
                <c:pt idx="17">
                  <c:v>85-90</c:v>
                </c:pt>
                <c:pt idx="18">
                  <c:v>90-95</c:v>
                </c:pt>
                <c:pt idx="19">
                  <c:v>95-100</c:v>
                </c:pt>
              </c:strCache>
            </c:strRef>
          </c:cat>
          <c:val>
            <c:numRef>
              <c:f>Data!$B$2:$B$21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D-AF2A-4EEA-A43F-35CEEA20D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644792"/>
        <c:axId val="460649712"/>
      </c:barChart>
      <c:catAx>
        <c:axId val="460644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0649712"/>
        <c:crosses val="autoZero"/>
        <c:auto val="1"/>
        <c:lblAlgn val="ctr"/>
        <c:lblOffset val="100"/>
        <c:noMultiLvlLbl val="0"/>
      </c:catAx>
      <c:valAx>
        <c:axId val="46064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</a:t>
                </a:r>
                <a:r>
                  <a:rPr lang="cs-CZ" baseline="0"/>
                  <a:t> hospitalizovaných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3.6841471891112428E-2"/>
              <c:y val="0.390776323787313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0644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84256118182837E-2"/>
          <c:y val="3.0900400390628125E-2"/>
          <c:w val="0.88783023663544036"/>
          <c:h val="5.1682687306410381E-2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Data!$C$1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Data!$A$2:$A$21</c:f>
              <c:strCache>
                <c:ptCount val="20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  <c:pt idx="4">
                  <c:v>20-25</c:v>
                </c:pt>
                <c:pt idx="5">
                  <c:v>25-30</c:v>
                </c:pt>
                <c:pt idx="6">
                  <c:v>30-35</c:v>
                </c:pt>
                <c:pt idx="7">
                  <c:v>35-40</c:v>
                </c:pt>
                <c:pt idx="8">
                  <c:v>40-45</c:v>
                </c:pt>
                <c:pt idx="9">
                  <c:v>45-50</c:v>
                </c:pt>
                <c:pt idx="10">
                  <c:v>50-55</c:v>
                </c:pt>
                <c:pt idx="11">
                  <c:v>55-60</c:v>
                </c:pt>
                <c:pt idx="12">
                  <c:v>60-65</c:v>
                </c:pt>
                <c:pt idx="13">
                  <c:v>65-70</c:v>
                </c:pt>
                <c:pt idx="14">
                  <c:v>70-75</c:v>
                </c:pt>
                <c:pt idx="15">
                  <c:v>75-80</c:v>
                </c:pt>
                <c:pt idx="16">
                  <c:v>80-85</c:v>
                </c:pt>
                <c:pt idx="17">
                  <c:v>85-90</c:v>
                </c:pt>
                <c:pt idx="18">
                  <c:v>90-95</c:v>
                </c:pt>
                <c:pt idx="19">
                  <c:v>95-100</c:v>
                </c:pt>
              </c:strCache>
            </c:strRef>
          </c:cat>
          <c:val>
            <c:numRef>
              <c:f>Data!$C$2:$C$21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6-49A9-927D-59F9B94D2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644792"/>
        <c:axId val="460649712"/>
      </c:barChart>
      <c:catAx>
        <c:axId val="460644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0649712"/>
        <c:crosses val="autoZero"/>
        <c:auto val="1"/>
        <c:lblAlgn val="ctr"/>
        <c:lblOffset val="100"/>
        <c:noMultiLvlLbl val="0"/>
      </c:catAx>
      <c:valAx>
        <c:axId val="46064971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4606447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0</xdr:rowOff>
    </xdr:from>
    <xdr:to>
      <xdr:col>15</xdr:col>
      <xdr:colOff>285750</xdr:colOff>
      <xdr:row>16</xdr:row>
      <xdr:rowOff>76199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E4D68D6-61C1-41EF-86E0-60D32015F3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381001</xdr:colOff>
      <xdr:row>17</xdr:row>
      <xdr:rowOff>1</xdr:rowOff>
    </xdr:from>
    <xdr:to>
      <xdr:col>15</xdr:col>
      <xdr:colOff>266700</xdr:colOff>
      <xdr:row>19</xdr:row>
      <xdr:rowOff>28575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35B242BF-8E5B-4A9A-8A2F-7D4E5E30E2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16</xdr:row>
      <xdr:rowOff>180975</xdr:rowOff>
    </xdr:from>
    <xdr:to>
      <xdr:col>1</xdr:col>
      <xdr:colOff>533399</xdr:colOff>
      <xdr:row>18</xdr:row>
      <xdr:rowOff>47625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D357730C-5BC0-4C0F-AD19-3EC78AC925E9}"/>
            </a:ext>
          </a:extLst>
        </xdr:cNvPr>
        <xdr:cNvSpPr txBox="1"/>
      </xdr:nvSpPr>
      <xdr:spPr>
        <a:xfrm>
          <a:off x="76200" y="3228975"/>
          <a:ext cx="1066799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000">
              <a:solidFill>
                <a:schemeClr val="tx1">
                  <a:lumMod val="65000"/>
                  <a:lumOff val="35000"/>
                </a:schemeClr>
              </a:solidFill>
            </a:rPr>
            <a:t>Věkové rozpětí</a:t>
          </a:r>
        </a:p>
      </xdr:txBody>
    </xdr:sp>
    <xdr:clientData/>
  </xdr:twoCellAnchor>
  <xdr:twoCellAnchor>
    <xdr:from>
      <xdr:col>0</xdr:col>
      <xdr:colOff>95251</xdr:colOff>
      <xdr:row>17</xdr:row>
      <xdr:rowOff>180975</xdr:rowOff>
    </xdr:from>
    <xdr:to>
      <xdr:col>1</xdr:col>
      <xdr:colOff>533400</xdr:colOff>
      <xdr:row>19</xdr:row>
      <xdr:rowOff>47625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D1169080-6C50-4824-A4AD-E6DA91AB2CE2}"/>
            </a:ext>
          </a:extLst>
        </xdr:cNvPr>
        <xdr:cNvSpPr txBox="1"/>
      </xdr:nvSpPr>
      <xdr:spPr>
        <a:xfrm>
          <a:off x="95251" y="3419475"/>
          <a:ext cx="1047749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000">
              <a:solidFill>
                <a:schemeClr val="tx1">
                  <a:lumMod val="65000"/>
                  <a:lumOff val="35000"/>
                </a:schemeClr>
              </a:solidFill>
            </a:rPr>
            <a:t>Procentní podíl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O20:O21"/>
  <sheetViews>
    <sheetView showGridLines="0" tabSelected="1" workbookViewId="0">
      <selection activeCell="F33" sqref="F33"/>
    </sheetView>
  </sheetViews>
  <sheetFormatPr defaultRowHeight="15" x14ac:dyDescent="0.25"/>
  <cols>
    <col min="15" max="15" width="11.85546875" customWidth="1"/>
  </cols>
  <sheetData>
    <row r="20" spans="15:15" ht="6.75" customHeight="1" x14ac:dyDescent="0.25"/>
    <row r="21" spans="15:15" ht="14.25" customHeight="1" x14ac:dyDescent="0.25">
      <c r="O21" s="4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1"/>
  <sheetViews>
    <sheetView showGridLines="0" zoomScale="82" zoomScaleNormal="70" workbookViewId="0">
      <selection activeCell="G14" sqref="G14"/>
    </sheetView>
  </sheetViews>
  <sheetFormatPr defaultRowHeight="15" x14ac:dyDescent="0.25"/>
  <cols>
    <col min="1" max="1" width="15.140625" style="2" bestFit="1" customWidth="1"/>
    <col min="2" max="2" width="16.28515625" style="2" bestFit="1" customWidth="1"/>
    <col min="3" max="16384" width="9.140625" style="2"/>
  </cols>
  <sheetData>
    <row r="1" spans="1:9" s="1" customFormat="1" x14ac:dyDescent="0.25">
      <c r="A1" s="5" t="s">
        <v>11</v>
      </c>
      <c r="B1" s="5" t="s">
        <v>16</v>
      </c>
      <c r="C1" s="5"/>
      <c r="F1" s="11" t="s">
        <v>22</v>
      </c>
      <c r="G1" s="11"/>
      <c r="H1" s="11"/>
      <c r="I1" s="11"/>
    </row>
    <row r="2" spans="1:9" x14ac:dyDescent="0.25">
      <c r="A2" s="6" t="s">
        <v>17</v>
      </c>
      <c r="B2" s="2">
        <f t="shared" ref="B2:B21" si="0">SUMIF($G$2:$G$25,A2,$H$2:$H$25)</f>
        <v>0</v>
      </c>
      <c r="C2" s="3">
        <f>B2/SUM($B$2:$B$21)</f>
        <v>0</v>
      </c>
    </row>
    <row r="3" spans="1:9" x14ac:dyDescent="0.25">
      <c r="A3" s="7" t="s">
        <v>18</v>
      </c>
      <c r="B3" s="2">
        <f t="shared" si="0"/>
        <v>0</v>
      </c>
      <c r="C3" s="3">
        <f t="shared" ref="C3:C21" si="1">B3/SUM($B$2:$B$21)</f>
        <v>0</v>
      </c>
    </row>
    <row r="4" spans="1:9" x14ac:dyDescent="0.25">
      <c r="A4" s="7" t="s">
        <v>19</v>
      </c>
      <c r="B4" s="2">
        <f t="shared" si="0"/>
        <v>0</v>
      </c>
      <c r="C4" s="3">
        <f t="shared" si="1"/>
        <v>0</v>
      </c>
    </row>
    <row r="5" spans="1:9" x14ac:dyDescent="0.25">
      <c r="A5" s="7" t="s">
        <v>23</v>
      </c>
      <c r="B5" s="2">
        <f t="shared" si="0"/>
        <v>0</v>
      </c>
      <c r="C5" s="3">
        <f t="shared" si="1"/>
        <v>0</v>
      </c>
      <c r="G5" s="8" t="s">
        <v>24</v>
      </c>
      <c r="H5" s="8" t="s">
        <v>25</v>
      </c>
    </row>
    <row r="6" spans="1:9" x14ac:dyDescent="0.25">
      <c r="A6" s="7" t="s">
        <v>20</v>
      </c>
      <c r="B6" s="2">
        <f t="shared" si="0"/>
        <v>0</v>
      </c>
      <c r="C6" s="3">
        <f t="shared" si="1"/>
        <v>0</v>
      </c>
      <c r="G6" s="9" t="s">
        <v>6</v>
      </c>
      <c r="H6" s="10">
        <v>1</v>
      </c>
    </row>
    <row r="7" spans="1:9" x14ac:dyDescent="0.25">
      <c r="A7" s="7" t="s">
        <v>21</v>
      </c>
      <c r="B7" s="2">
        <f t="shared" si="0"/>
        <v>0</v>
      </c>
      <c r="C7" s="3">
        <f t="shared" si="1"/>
        <v>0</v>
      </c>
    </row>
    <row r="8" spans="1:9" x14ac:dyDescent="0.25">
      <c r="A8" s="6" t="s">
        <v>13</v>
      </c>
      <c r="B8" s="2">
        <f t="shared" si="0"/>
        <v>0</v>
      </c>
      <c r="C8" s="3">
        <f t="shared" si="1"/>
        <v>0</v>
      </c>
    </row>
    <row r="9" spans="1:9" x14ac:dyDescent="0.25">
      <c r="A9" s="6" t="s">
        <v>14</v>
      </c>
      <c r="B9" s="2">
        <f t="shared" si="0"/>
        <v>0</v>
      </c>
      <c r="C9" s="3">
        <f t="shared" si="1"/>
        <v>0</v>
      </c>
    </row>
    <row r="10" spans="1:9" x14ac:dyDescent="0.25">
      <c r="A10" s="6" t="s">
        <v>0</v>
      </c>
      <c r="B10" s="2">
        <f t="shared" si="0"/>
        <v>0</v>
      </c>
      <c r="C10" s="3">
        <f t="shared" si="1"/>
        <v>0</v>
      </c>
    </row>
    <row r="11" spans="1:9" x14ac:dyDescent="0.25">
      <c r="A11" s="6" t="s">
        <v>1</v>
      </c>
      <c r="B11" s="2">
        <f t="shared" si="0"/>
        <v>0</v>
      </c>
      <c r="C11" s="3">
        <f t="shared" si="1"/>
        <v>0</v>
      </c>
    </row>
    <row r="12" spans="1:9" x14ac:dyDescent="0.25">
      <c r="A12" s="6" t="s">
        <v>2</v>
      </c>
      <c r="B12" s="2">
        <f t="shared" si="0"/>
        <v>0</v>
      </c>
      <c r="C12" s="3">
        <f t="shared" si="1"/>
        <v>0</v>
      </c>
    </row>
    <row r="13" spans="1:9" x14ac:dyDescent="0.25">
      <c r="A13" s="6" t="s">
        <v>3</v>
      </c>
      <c r="B13" s="2">
        <f t="shared" si="0"/>
        <v>0</v>
      </c>
      <c r="C13" s="3">
        <f t="shared" si="1"/>
        <v>0</v>
      </c>
    </row>
    <row r="14" spans="1:9" x14ac:dyDescent="0.25">
      <c r="A14" s="6" t="s">
        <v>4</v>
      </c>
      <c r="B14" s="2">
        <f t="shared" si="0"/>
        <v>0</v>
      </c>
      <c r="C14" s="3">
        <f t="shared" si="1"/>
        <v>0</v>
      </c>
    </row>
    <row r="15" spans="1:9" x14ac:dyDescent="0.25">
      <c r="A15" s="6" t="s">
        <v>5</v>
      </c>
      <c r="B15" s="2">
        <f t="shared" si="0"/>
        <v>0</v>
      </c>
      <c r="C15" s="3">
        <f t="shared" si="1"/>
        <v>0</v>
      </c>
    </row>
    <row r="16" spans="1:9" x14ac:dyDescent="0.25">
      <c r="A16" s="6" t="s">
        <v>6</v>
      </c>
      <c r="B16" s="2">
        <f t="shared" si="0"/>
        <v>1</v>
      </c>
      <c r="C16" s="3">
        <f t="shared" si="1"/>
        <v>1</v>
      </c>
    </row>
    <row r="17" spans="1:4" x14ac:dyDescent="0.25">
      <c r="A17" s="6" t="s">
        <v>7</v>
      </c>
      <c r="B17" s="2">
        <f t="shared" si="0"/>
        <v>0</v>
      </c>
      <c r="C17" s="3">
        <f t="shared" si="1"/>
        <v>0</v>
      </c>
    </row>
    <row r="18" spans="1:4" x14ac:dyDescent="0.25">
      <c r="A18" s="6" t="s">
        <v>8</v>
      </c>
      <c r="B18" s="2">
        <f t="shared" si="0"/>
        <v>0</v>
      </c>
      <c r="C18" s="3">
        <f t="shared" si="1"/>
        <v>0</v>
      </c>
    </row>
    <row r="19" spans="1:4" x14ac:dyDescent="0.25">
      <c r="A19" s="6" t="s">
        <v>9</v>
      </c>
      <c r="B19" s="2">
        <f t="shared" si="0"/>
        <v>0</v>
      </c>
      <c r="C19" s="3">
        <f t="shared" si="1"/>
        <v>0</v>
      </c>
    </row>
    <row r="20" spans="1:4" x14ac:dyDescent="0.25">
      <c r="A20" s="6" t="s">
        <v>10</v>
      </c>
      <c r="B20" s="2">
        <f t="shared" si="0"/>
        <v>0</v>
      </c>
      <c r="C20" s="3">
        <f t="shared" si="1"/>
        <v>0</v>
      </c>
    </row>
    <row r="21" spans="1:4" x14ac:dyDescent="0.25">
      <c r="A21" s="6" t="s">
        <v>15</v>
      </c>
      <c r="B21" s="2">
        <f t="shared" si="0"/>
        <v>0</v>
      </c>
      <c r="C21" s="3">
        <f t="shared" si="1"/>
        <v>0</v>
      </c>
      <c r="D21" s="2" t="s">
        <v>12</v>
      </c>
    </row>
  </sheetData>
  <mergeCells count="1">
    <mergeCell ref="F1:I1"/>
  </mergeCells>
  <pageMargins left="0.17" right="0.26" top="0.64" bottom="0.4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Uživatel systému Windows</cp:lastModifiedBy>
  <cp:lastPrinted>2020-03-31T08:11:53Z</cp:lastPrinted>
  <dcterms:created xsi:type="dcterms:W3CDTF">2020-03-24T21:31:32Z</dcterms:created>
  <dcterms:modified xsi:type="dcterms:W3CDTF">2021-08-09T09:00:32Z</dcterms:modified>
</cp:coreProperties>
</file>