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P:\PS\Controlling\28_GEN\Reporting\"/>
    </mc:Choice>
  </mc:AlternateContent>
  <xr:revisionPtr revIDLastSave="0" documentId="8_{5EE89E42-DDB4-4D50-A95A-455F24127063}" xr6:coauthVersionLast="36" xr6:coauthVersionMax="36" xr10:uidLastSave="{00000000-0000-0000-0000-000000000000}"/>
  <bookViews>
    <workbookView xWindow="-105" yWindow="-105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3" i="1" l="1"/>
  <c r="H317" i="1"/>
  <c r="H5" i="1"/>
  <c r="H6" i="1"/>
  <c r="H9" i="1"/>
  <c r="H10" i="1"/>
  <c r="H11" i="1"/>
  <c r="H14" i="1"/>
  <c r="H15" i="1"/>
  <c r="H16" i="1"/>
  <c r="H19" i="1"/>
  <c r="H20" i="1"/>
  <c r="H21" i="1"/>
  <c r="H24" i="1"/>
  <c r="H25" i="1"/>
  <c r="H26" i="1"/>
  <c r="H29" i="1"/>
  <c r="H30" i="1"/>
  <c r="H31" i="1"/>
  <c r="H34" i="1"/>
  <c r="H35" i="1"/>
  <c r="H36" i="1"/>
  <c r="H38" i="1"/>
  <c r="H39" i="1"/>
  <c r="H40" i="1"/>
  <c r="H42" i="1"/>
  <c r="H43" i="1"/>
  <c r="H44" i="1"/>
  <c r="H46" i="1"/>
  <c r="H47" i="1"/>
  <c r="H48" i="1"/>
  <c r="H50" i="1"/>
  <c r="H51" i="1"/>
  <c r="H52" i="1"/>
  <c r="H54" i="1"/>
  <c r="H55" i="1"/>
  <c r="H56" i="1"/>
  <c r="H59" i="1"/>
  <c r="H60" i="1"/>
  <c r="H61" i="1"/>
  <c r="H64" i="1"/>
  <c r="H65" i="1"/>
  <c r="H66" i="1"/>
  <c r="H69" i="1"/>
  <c r="H70" i="1"/>
  <c r="H71" i="1"/>
  <c r="H74" i="1"/>
  <c r="H75" i="1"/>
  <c r="H76" i="1"/>
  <c r="H79" i="1"/>
  <c r="H80" i="1"/>
  <c r="H81" i="1"/>
  <c r="H84" i="1"/>
  <c r="H85" i="1"/>
  <c r="H86" i="1"/>
  <c r="H89" i="1"/>
  <c r="H90" i="1"/>
  <c r="H91" i="1"/>
  <c r="H94" i="1"/>
  <c r="H95" i="1"/>
  <c r="H96" i="1"/>
  <c r="H98" i="1"/>
  <c r="H99" i="1"/>
  <c r="H100" i="1"/>
  <c r="H101" i="1"/>
  <c r="H102" i="1"/>
  <c r="H103" i="1"/>
  <c r="H104" i="1"/>
  <c r="H107" i="1"/>
  <c r="H108" i="1"/>
  <c r="H109" i="1"/>
  <c r="H112" i="1"/>
  <c r="H113" i="1"/>
  <c r="H114" i="1"/>
  <c r="H116" i="1"/>
  <c r="H117" i="1"/>
  <c r="H118" i="1"/>
  <c r="H121" i="1"/>
  <c r="H122" i="1"/>
  <c r="H125" i="1"/>
  <c r="H126" i="1"/>
  <c r="H127" i="1"/>
  <c r="H130" i="1"/>
  <c r="H131" i="1"/>
  <c r="H132" i="1"/>
  <c r="H135" i="1"/>
  <c r="H136" i="1"/>
  <c r="H137" i="1"/>
  <c r="H140" i="1"/>
  <c r="H141" i="1"/>
  <c r="H142" i="1"/>
  <c r="H145" i="1"/>
  <c r="H146" i="1"/>
  <c r="H147" i="1"/>
  <c r="H149" i="1"/>
  <c r="H150" i="1"/>
  <c r="H151" i="1"/>
  <c r="H154" i="1"/>
  <c r="H155" i="1"/>
  <c r="H156" i="1"/>
  <c r="H158" i="1"/>
  <c r="H159" i="1"/>
  <c r="H160" i="1"/>
  <c r="H161" i="1"/>
  <c r="H162" i="1"/>
  <c r="H163" i="1"/>
  <c r="H164" i="1"/>
  <c r="H166" i="1"/>
  <c r="H167" i="1"/>
  <c r="H168" i="1"/>
  <c r="H169" i="1"/>
  <c r="H170" i="1"/>
  <c r="H171" i="1"/>
  <c r="H172" i="1"/>
  <c r="H174" i="1"/>
  <c r="H175" i="1"/>
  <c r="H176" i="1"/>
  <c r="H178" i="1"/>
  <c r="H179" i="1"/>
  <c r="H180" i="1"/>
  <c r="H182" i="1"/>
  <c r="H183" i="1"/>
  <c r="H184" i="1"/>
  <c r="H185" i="1"/>
  <c r="H186" i="1"/>
  <c r="H187" i="1"/>
  <c r="H189" i="1"/>
  <c r="H190" i="1"/>
  <c r="H191" i="1"/>
  <c r="H192" i="1"/>
  <c r="H193" i="1"/>
  <c r="H195" i="1"/>
  <c r="H196" i="1"/>
  <c r="H197" i="1"/>
  <c r="H198" i="1"/>
  <c r="H199" i="1"/>
  <c r="H201" i="1"/>
  <c r="H202" i="1"/>
  <c r="H203" i="1"/>
  <c r="H204" i="1"/>
  <c r="H206" i="1"/>
  <c r="H207" i="1"/>
  <c r="H208" i="1"/>
  <c r="H209" i="1"/>
  <c r="H210" i="1"/>
  <c r="H211" i="1"/>
  <c r="H213" i="1"/>
  <c r="H214" i="1"/>
  <c r="H215" i="1"/>
  <c r="H216" i="1"/>
  <c r="H217" i="1"/>
  <c r="H218" i="1"/>
  <c r="H219" i="1"/>
  <c r="H221" i="1"/>
  <c r="H222" i="1"/>
  <c r="H223" i="1"/>
  <c r="H224" i="1"/>
  <c r="H225" i="1"/>
  <c r="H226" i="1"/>
  <c r="H227" i="1"/>
  <c r="H229" i="1"/>
  <c r="H230" i="1"/>
  <c r="H231" i="1"/>
  <c r="H233" i="1"/>
  <c r="H234" i="1"/>
  <c r="H235" i="1"/>
  <c r="H237" i="1"/>
  <c r="H238" i="1"/>
  <c r="H239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4" i="1"/>
  <c r="H305" i="1"/>
  <c r="H307" i="1"/>
  <c r="H308" i="1"/>
  <c r="H310" i="1"/>
  <c r="H311" i="1"/>
  <c r="H313" i="1"/>
  <c r="H314" i="1"/>
  <c r="H316" i="1"/>
  <c r="H319" i="1"/>
  <c r="H320" i="1"/>
  <c r="H322" i="1"/>
  <c r="H323" i="1"/>
  <c r="H325" i="1"/>
  <c r="H326" i="1"/>
  <c r="H328" i="1"/>
  <c r="H329" i="1"/>
  <c r="H331" i="1"/>
  <c r="H332" i="1"/>
  <c r="H334" i="1"/>
  <c r="H335" i="1"/>
  <c r="H337" i="1"/>
  <c r="H338" i="1"/>
  <c r="H340" i="1"/>
  <c r="H341" i="1"/>
  <c r="H342" i="1"/>
  <c r="H343" i="1"/>
  <c r="H345" i="1"/>
  <c r="H346" i="1"/>
  <c r="H347" i="1"/>
  <c r="H348" i="1"/>
  <c r="H350" i="1"/>
  <c r="H351" i="1"/>
  <c r="H353" i="1"/>
  <c r="H354" i="1"/>
  <c r="H356" i="1"/>
  <c r="H357" i="1"/>
  <c r="H359" i="1"/>
  <c r="H360" i="1"/>
  <c r="H362" i="1"/>
  <c r="H365" i="1"/>
  <c r="H366" i="1"/>
  <c r="H368" i="1"/>
  <c r="H369" i="1"/>
  <c r="H370" i="1"/>
  <c r="H371" i="1"/>
  <c r="H372" i="1"/>
  <c r="H374" i="1"/>
  <c r="H375" i="1"/>
  <c r="H377" i="1"/>
  <c r="H378" i="1"/>
  <c r="H380" i="1"/>
  <c r="H381" i="1"/>
  <c r="H383" i="1"/>
  <c r="H384" i="1"/>
  <c r="H386" i="1"/>
  <c r="H387" i="1"/>
  <c r="H389" i="1"/>
  <c r="H390" i="1"/>
  <c r="H392" i="1"/>
  <c r="H393" i="1"/>
  <c r="H395" i="1"/>
  <c r="H396" i="1"/>
  <c r="H398" i="1"/>
  <c r="H399" i="1"/>
  <c r="H400" i="1"/>
  <c r="H402" i="1"/>
  <c r="H403" i="1"/>
  <c r="H404" i="1"/>
  <c r="H406" i="1"/>
  <c r="H408" i="1"/>
  <c r="H409" i="1"/>
  <c r="H410" i="1"/>
  <c r="H411" i="1"/>
  <c r="H412" i="1"/>
  <c r="H413" i="1"/>
  <c r="H4" i="1"/>
</calcChain>
</file>

<file path=xl/sharedStrings.xml><?xml version="1.0" encoding="utf-8"?>
<sst xmlns="http://schemas.openxmlformats.org/spreadsheetml/2006/main" count="1060" uniqueCount="560">
  <si>
    <t>Product Category</t>
  </si>
  <si>
    <t>Product Type</t>
  </si>
  <si>
    <t>Size</t>
  </si>
  <si>
    <t>Cat.No.</t>
  </si>
  <si>
    <t>50 RXN</t>
  </si>
  <si>
    <t>GT-11101-50</t>
  </si>
  <si>
    <t>100 RXN</t>
  </si>
  <si>
    <t>GT-11101-100</t>
  </si>
  <si>
    <t>GT-11201-100</t>
  </si>
  <si>
    <t>GT-11202-50</t>
  </si>
  <si>
    <t>GT-11202-100</t>
  </si>
  <si>
    <t>GT-11203-50</t>
  </si>
  <si>
    <t>GT-11203-100</t>
  </si>
  <si>
    <t>GT-11204-50</t>
  </si>
  <si>
    <t>GT-11204-100</t>
  </si>
  <si>
    <t>GT-11301-50</t>
  </si>
  <si>
    <t>GT-11301-100</t>
  </si>
  <si>
    <t>Huntington Disease repeat detection</t>
  </si>
  <si>
    <t>GT-11501-50</t>
  </si>
  <si>
    <t>GT-11501-100</t>
  </si>
  <si>
    <t>SMA Carrier screening</t>
  </si>
  <si>
    <t>GT-11601-50</t>
  </si>
  <si>
    <t>GT-11601-100</t>
  </si>
  <si>
    <t>1000 RXN</t>
  </si>
  <si>
    <t>Myotonic Dystrophy repeat detection</t>
  </si>
  <si>
    <t>GT-11701-50</t>
  </si>
  <si>
    <t>GT-11701-100</t>
  </si>
  <si>
    <t>Human Identification Kits</t>
  </si>
  <si>
    <t>GT-12101-50</t>
  </si>
  <si>
    <t>GT-12101-100</t>
  </si>
  <si>
    <t>Animal Identification Kit</t>
  </si>
  <si>
    <t>GT-13101-50</t>
  </si>
  <si>
    <t>Taq DNA Polymerase</t>
  </si>
  <si>
    <t>500 u</t>
  </si>
  <si>
    <t>2500 u</t>
  </si>
  <si>
    <t>10000 u</t>
  </si>
  <si>
    <t>HotStart Taq DNA Polymerase</t>
  </si>
  <si>
    <t>200 u</t>
  </si>
  <si>
    <t>1000 u</t>
  </si>
  <si>
    <t>Agarose</t>
  </si>
  <si>
    <t>GT Maxpure Agarose</t>
  </si>
  <si>
    <t>100 g</t>
  </si>
  <si>
    <t>500 g</t>
  </si>
  <si>
    <t>5X500 g</t>
  </si>
  <si>
    <t>1 ml</t>
  </si>
  <si>
    <t>5 ml</t>
  </si>
  <si>
    <t>10 ml</t>
  </si>
  <si>
    <t>50 ml</t>
  </si>
  <si>
    <t>0.5 ml</t>
  </si>
  <si>
    <t>Blastolysis</t>
  </si>
  <si>
    <t>Ezy PGD PAH</t>
  </si>
  <si>
    <t>dH2O in liter</t>
  </si>
  <si>
    <t>0.5 l</t>
  </si>
  <si>
    <t>1 l</t>
  </si>
  <si>
    <t>PCR grade water</t>
  </si>
  <si>
    <t>DNA banking cards</t>
  </si>
  <si>
    <t>10 pcs</t>
  </si>
  <si>
    <t>100 pcs</t>
  </si>
  <si>
    <t>500 pcs</t>
  </si>
  <si>
    <t>Kits</t>
  </si>
  <si>
    <t xml:space="preserve">Enzymes </t>
  </si>
  <si>
    <t xml:space="preserve">Electrophoresis </t>
  </si>
  <si>
    <t xml:space="preserve">Horse Kit </t>
  </si>
  <si>
    <t xml:space="preserve">HapScreen Kit </t>
  </si>
  <si>
    <t xml:space="preserve">Infertility Kit </t>
  </si>
  <si>
    <t>100000 u</t>
  </si>
  <si>
    <t>Blood dilution buffer</t>
  </si>
  <si>
    <t>GT-13101-100</t>
  </si>
  <si>
    <t>GT-11201-50</t>
  </si>
  <si>
    <t>24 RXN</t>
  </si>
  <si>
    <t>48 RXN</t>
  </si>
  <si>
    <t>72 RXN</t>
  </si>
  <si>
    <t>GTM6 (For 6 dye System)</t>
  </si>
  <si>
    <t>GTM5 (For 5 dye System)</t>
  </si>
  <si>
    <t>GT500 (Size Standard)</t>
  </si>
  <si>
    <t>400 RXN</t>
  </si>
  <si>
    <t>800 RXN</t>
  </si>
  <si>
    <t>1600 RXN</t>
  </si>
  <si>
    <t>Control DNA</t>
  </si>
  <si>
    <t xml:space="preserve">Male </t>
  </si>
  <si>
    <t>Female</t>
  </si>
  <si>
    <t>Affected with HTT</t>
  </si>
  <si>
    <t>Affected with MD1</t>
  </si>
  <si>
    <t>Horse</t>
  </si>
  <si>
    <t>GT AZFScreen</t>
  </si>
  <si>
    <t>GT AZFScreen Plus</t>
  </si>
  <si>
    <t>GT HTT Detector</t>
  </si>
  <si>
    <t>GT SMA CS Detector</t>
  </si>
  <si>
    <t>GT MD1 Detector</t>
  </si>
  <si>
    <t>GT Detector</t>
  </si>
  <si>
    <t>GT XDetector</t>
  </si>
  <si>
    <t>GT YDetector 29</t>
  </si>
  <si>
    <t>GT Detector Globe</t>
  </si>
  <si>
    <t>GT Equine</t>
  </si>
  <si>
    <t xml:space="preserve">GT Taq </t>
  </si>
  <si>
    <t>GT HSTaq</t>
  </si>
  <si>
    <t>GT PFU</t>
  </si>
  <si>
    <t>GT Solution</t>
  </si>
  <si>
    <t>Mix for GC rich PCR</t>
  </si>
  <si>
    <t>GT HapScreen® HBB</t>
  </si>
  <si>
    <t>GT HapScreen®  HBB</t>
  </si>
  <si>
    <t>5 ug/100ul (50 ng/ul)</t>
  </si>
  <si>
    <t>GT-11102-50</t>
  </si>
  <si>
    <t>GT-11102-100</t>
  </si>
  <si>
    <t>GT-11103-50</t>
  </si>
  <si>
    <t>GT-11103-100</t>
  </si>
  <si>
    <t>GT-11302-50</t>
  </si>
  <si>
    <t>GT-11302-100</t>
  </si>
  <si>
    <t>Blastomix</t>
  </si>
  <si>
    <t>10,000 RXN</t>
  </si>
  <si>
    <t>GT-12101-10K</t>
  </si>
  <si>
    <t>GT-13101-10K</t>
  </si>
  <si>
    <t>GT-13101-1K</t>
  </si>
  <si>
    <t>GT-12101-1K</t>
  </si>
  <si>
    <t>GT Chimerism Detector</t>
  </si>
  <si>
    <t>Gel Loading Buffers</t>
  </si>
  <si>
    <t>Size Standards</t>
  </si>
  <si>
    <t>GT Matrix Standards</t>
  </si>
  <si>
    <t>GT Size Standards</t>
  </si>
  <si>
    <t>Matrix Standard</t>
  </si>
  <si>
    <t>GT Detector Allelic Ladder</t>
  </si>
  <si>
    <t>10 RXN</t>
  </si>
  <si>
    <t>GT Detectors Allelic Ladders</t>
  </si>
  <si>
    <t>GT Detector Globe Allelic Ladder</t>
  </si>
  <si>
    <t>GT-12201-50</t>
  </si>
  <si>
    <t>GT-12201-100</t>
  </si>
  <si>
    <t>GT-12201-1K</t>
  </si>
  <si>
    <t>GT-12201-10K</t>
  </si>
  <si>
    <t>GT-12301-50</t>
  </si>
  <si>
    <t>GT-12301-100</t>
  </si>
  <si>
    <t>GT-12301-1K</t>
  </si>
  <si>
    <t>GT-12301-10K</t>
  </si>
  <si>
    <t>GT-12401-50</t>
  </si>
  <si>
    <t>GT-12401-100</t>
  </si>
  <si>
    <t>GT-12401-1K</t>
  </si>
  <si>
    <t>GT-12401-10K</t>
  </si>
  <si>
    <t>GT Powerload</t>
  </si>
  <si>
    <t>GT Loading Buffer</t>
  </si>
  <si>
    <t>GT Equine Allelic Ladder</t>
  </si>
  <si>
    <t>GT XDetector Allelic Ladder</t>
  </si>
  <si>
    <t>GT YDetector 29 Allelic Ladder</t>
  </si>
  <si>
    <t>GT-12501-50</t>
  </si>
  <si>
    <t>GT-12501-100</t>
  </si>
  <si>
    <t>GT PCR Enhancer</t>
  </si>
  <si>
    <t>DNA Decontamination Agent</t>
  </si>
  <si>
    <t>DNA Clean up reagent</t>
  </si>
  <si>
    <t>100 ml</t>
  </si>
  <si>
    <t>500 ml</t>
  </si>
  <si>
    <t>SMA carrier</t>
  </si>
  <si>
    <t>GT QCDM</t>
  </si>
  <si>
    <t>GT QCDF</t>
  </si>
  <si>
    <t>GT QCDHD</t>
  </si>
  <si>
    <t>GT QCDMD</t>
  </si>
  <si>
    <t>GT QCDSMA</t>
  </si>
  <si>
    <t>GT QCDEq</t>
  </si>
  <si>
    <t>GT-11401-50</t>
  </si>
  <si>
    <t>GT-11401-100</t>
  </si>
  <si>
    <t>GT-11501-1K</t>
  </si>
  <si>
    <t>GT-11501-10K</t>
  </si>
  <si>
    <t xml:space="preserve">Product Subcategory </t>
  </si>
  <si>
    <t>Chimerism Detector</t>
  </si>
  <si>
    <t xml:space="preserve">Forensic Kits </t>
  </si>
  <si>
    <t>GT-31101-1</t>
  </si>
  <si>
    <t>GT-31201-1</t>
  </si>
  <si>
    <t>GT-31201-10</t>
  </si>
  <si>
    <t>GT-31202-5</t>
  </si>
  <si>
    <t>GT-31202-10</t>
  </si>
  <si>
    <t>GT-21101-500</t>
  </si>
  <si>
    <t>GT-21101-10K</t>
  </si>
  <si>
    <t>GT-21101-100K</t>
  </si>
  <si>
    <t>GT-21201-500</t>
  </si>
  <si>
    <t>GT-21201-2.5K</t>
  </si>
  <si>
    <t>GT-21201-10K</t>
  </si>
  <si>
    <t>GT21201-100K</t>
  </si>
  <si>
    <t>GT-22101-200</t>
  </si>
  <si>
    <t>GT-22101--500</t>
  </si>
  <si>
    <t>GT-22101--1K</t>
  </si>
  <si>
    <t>GT-32201-1</t>
  </si>
  <si>
    <t>GT-32201-50</t>
  </si>
  <si>
    <t>GT-32301-05</t>
  </si>
  <si>
    <t>GT-32301-1</t>
  </si>
  <si>
    <t>GT-33101-50</t>
  </si>
  <si>
    <t>GT-33201-50</t>
  </si>
  <si>
    <t>GT-33301-50</t>
  </si>
  <si>
    <t>GT-32201-10</t>
  </si>
  <si>
    <t>GT-41101-24</t>
  </si>
  <si>
    <t>GT-41101-48</t>
  </si>
  <si>
    <t>GT-41101-72</t>
  </si>
  <si>
    <t>GT-41102-24</t>
  </si>
  <si>
    <t>GT-41102-48</t>
  </si>
  <si>
    <t>GT-41102-72</t>
  </si>
  <si>
    <t>GT-42101-400</t>
  </si>
  <si>
    <t>GT-42101-800</t>
  </si>
  <si>
    <t>GT-42101-1600</t>
  </si>
  <si>
    <t>GT-42102-400</t>
  </si>
  <si>
    <t>GT-42102-800</t>
  </si>
  <si>
    <t>GT-42102-1600</t>
  </si>
  <si>
    <t>GT-43101-10</t>
  </si>
  <si>
    <t>GT-43101-50</t>
  </si>
  <si>
    <t>GT-43201-10</t>
  </si>
  <si>
    <t>GT-43201-50</t>
  </si>
  <si>
    <t>GT-43301-10</t>
  </si>
  <si>
    <t>GT-43301-50</t>
  </si>
  <si>
    <t>GT-43401-10</t>
  </si>
  <si>
    <t>GT-43401-50</t>
  </si>
  <si>
    <t>GT-43501-10</t>
  </si>
  <si>
    <t>GT-43501-50</t>
  </si>
  <si>
    <t>GT-51101-100</t>
  </si>
  <si>
    <t>GT-51102-100</t>
  </si>
  <si>
    <t>GT-51201-100</t>
  </si>
  <si>
    <t>GT-51301-100</t>
  </si>
  <si>
    <t>GT-51401-100</t>
  </si>
  <si>
    <t>GT-51501-100</t>
  </si>
  <si>
    <t>GT-31101-5</t>
  </si>
  <si>
    <t>GT-31101-25</t>
  </si>
  <si>
    <t>GT600 (Size Standard)</t>
  </si>
  <si>
    <t>PCR buffer and additives</t>
  </si>
  <si>
    <t>Forensic Kits Allelic Ladders</t>
  </si>
  <si>
    <t xml:space="preserve">GT DBC </t>
  </si>
  <si>
    <t xml:space="preserve">GT DBC Blue </t>
  </si>
  <si>
    <t>GT GC Rich PCR Mix</t>
  </si>
  <si>
    <t xml:space="preserve">Cell Lysis Buffer </t>
  </si>
  <si>
    <t>Amniotic Fluid Lysis buffer</t>
  </si>
  <si>
    <t>GT AFLB</t>
  </si>
  <si>
    <t>Chorionic Villus Lysis buffer</t>
  </si>
  <si>
    <t>GT CVLB</t>
  </si>
  <si>
    <t>PGD Mixes</t>
  </si>
  <si>
    <t>Sampling Devices</t>
  </si>
  <si>
    <t>Cutting Device</t>
  </si>
  <si>
    <t>1 pcs</t>
  </si>
  <si>
    <t>GT-33101-1</t>
  </si>
  <si>
    <t>GT-33101-5</t>
  </si>
  <si>
    <t>GT-33101-10</t>
  </si>
  <si>
    <t>GT-33201-1</t>
  </si>
  <si>
    <t>GT-33201-5</t>
  </si>
  <si>
    <t>GT-33201-10</t>
  </si>
  <si>
    <t>GT-33301-1</t>
  </si>
  <si>
    <t>GT-33301-5</t>
  </si>
  <si>
    <t>GT-33301-10</t>
  </si>
  <si>
    <t>GT-36101-50</t>
  </si>
  <si>
    <t>GT-36101-100</t>
  </si>
  <si>
    <t>GT-36101-500</t>
  </si>
  <si>
    <t>GT-44101-05</t>
  </si>
  <si>
    <t>GT-44101-1</t>
  </si>
  <si>
    <t>GT-44102-05</t>
  </si>
  <si>
    <t>GT-44102-1</t>
  </si>
  <si>
    <t>GT-44103-05</t>
  </si>
  <si>
    <t>GT-44103-1</t>
  </si>
  <si>
    <t>GT-71101-10</t>
  </si>
  <si>
    <t>GT-71101-100</t>
  </si>
  <si>
    <t>GT-71101-500</t>
  </si>
  <si>
    <t>GT-71102-10</t>
  </si>
  <si>
    <t>GT-71102-100</t>
  </si>
  <si>
    <t>GT-71102-500</t>
  </si>
  <si>
    <t>GT-72101-1</t>
  </si>
  <si>
    <t>GT-61101-1</t>
  </si>
  <si>
    <t>GT-61101-5</t>
  </si>
  <si>
    <t>GT-61101-10</t>
  </si>
  <si>
    <t>GT-61101-50</t>
  </si>
  <si>
    <t>GT-62101-1</t>
  </si>
  <si>
    <t>GT-62101-5</t>
  </si>
  <si>
    <t>GT-62101-10</t>
  </si>
  <si>
    <t>GT-62101-50</t>
  </si>
  <si>
    <t>GT-65101-10</t>
  </si>
  <si>
    <t>GT-11701-1K</t>
  </si>
  <si>
    <t>GT-11701-10K</t>
  </si>
  <si>
    <t>GT-11301-10K</t>
  </si>
  <si>
    <t>GT-11301-1K</t>
  </si>
  <si>
    <t>GT-11101-10K</t>
  </si>
  <si>
    <t>GT-11102-1K</t>
  </si>
  <si>
    <t>GT-11102-10K</t>
  </si>
  <si>
    <t>GT-11103-1K</t>
  </si>
  <si>
    <t>GT-11103-10K</t>
  </si>
  <si>
    <t xml:space="preserve">Name </t>
  </si>
  <si>
    <t>GT-11302-10K</t>
  </si>
  <si>
    <t>GT-11302-1K</t>
  </si>
  <si>
    <t xml:space="preserve">Aneuploidy Kit </t>
  </si>
  <si>
    <t>AneuSure®</t>
  </si>
  <si>
    <t>AneuSure® Plus</t>
  </si>
  <si>
    <t>GT-11201-1K</t>
  </si>
  <si>
    <t>GT-11202-1K</t>
  </si>
  <si>
    <t>GT-11203-1K</t>
  </si>
  <si>
    <t>GT-11204-1K</t>
  </si>
  <si>
    <t>10000 RXN</t>
  </si>
  <si>
    <t>GT-11401-1K</t>
  </si>
  <si>
    <t>GT-11401-10K</t>
  </si>
  <si>
    <t>GT-11601-10K</t>
  </si>
  <si>
    <t>GT-11601-1K</t>
  </si>
  <si>
    <t>GT-31201-100</t>
  </si>
  <si>
    <t>GT-31202-100</t>
  </si>
  <si>
    <t>GT-32301-10</t>
  </si>
  <si>
    <t>Reagents</t>
  </si>
  <si>
    <t>Sterile Water</t>
  </si>
  <si>
    <t xml:space="preserve">GT InDel Detector </t>
  </si>
  <si>
    <t>GT-12601-100</t>
  </si>
  <si>
    <t>GT-12601-50</t>
  </si>
  <si>
    <t>GT-12501-1K</t>
  </si>
  <si>
    <t>GT-12601-10K</t>
  </si>
  <si>
    <t>GT-12601-1K</t>
  </si>
  <si>
    <t>GT-12501-10K</t>
  </si>
  <si>
    <t>GT Detector Paleo</t>
  </si>
  <si>
    <t>GT-21101-2.5K</t>
  </si>
  <si>
    <t>GT BLB</t>
  </si>
  <si>
    <t>GT Detector Paleo Allelic Ladder</t>
  </si>
  <si>
    <t>AneuSure® Extra</t>
  </si>
  <si>
    <t>GT-11104-50</t>
  </si>
  <si>
    <t>GT-11104-100</t>
  </si>
  <si>
    <t>GT-11104-1K</t>
  </si>
  <si>
    <t>GT-11104-10K</t>
  </si>
  <si>
    <t>AneuSure® Max</t>
  </si>
  <si>
    <t>GT-11105-50</t>
  </si>
  <si>
    <t>GT-11105-100</t>
  </si>
  <si>
    <t>GT-11105-1K</t>
  </si>
  <si>
    <t>GT-11105-10K</t>
  </si>
  <si>
    <t>AneuSure® Max Plus</t>
  </si>
  <si>
    <t>GT-11106-10K</t>
  </si>
  <si>
    <t>GT-11106-1K</t>
  </si>
  <si>
    <t>GT-11106-100</t>
  </si>
  <si>
    <t>GT-11106-50</t>
  </si>
  <si>
    <t>GTE600 (Size Standard)</t>
  </si>
  <si>
    <t>GT-42103-1600</t>
  </si>
  <si>
    <t>GT-42103-400</t>
  </si>
  <si>
    <t>GT-42103-800</t>
  </si>
  <si>
    <t>GT InDel Detector Allelic Ladder</t>
  </si>
  <si>
    <t>GT-43601-10</t>
  </si>
  <si>
    <t>GT-43701-10</t>
  </si>
  <si>
    <t>GT-43701-50</t>
  </si>
  <si>
    <t>GT FA Detector</t>
  </si>
  <si>
    <t>GT-11801-50</t>
  </si>
  <si>
    <t>GT-11801-100</t>
  </si>
  <si>
    <t>GT-11801-1K</t>
  </si>
  <si>
    <t>GT-11801-10K</t>
  </si>
  <si>
    <t>GT Detector 30 Max</t>
  </si>
  <si>
    <t>GT-12701-50</t>
  </si>
  <si>
    <t>GT HBA Gap Detector</t>
  </si>
  <si>
    <t>GT-11901-50</t>
  </si>
  <si>
    <t>GT-11205-50</t>
  </si>
  <si>
    <t>Human Diagnostic Kits</t>
  </si>
  <si>
    <t>Viral Detection Kits</t>
  </si>
  <si>
    <t>GT Real Sure HPV</t>
  </si>
  <si>
    <t>GT-14201-50</t>
  </si>
  <si>
    <t>GT-11205-100</t>
  </si>
  <si>
    <t>GT-11205-1K</t>
  </si>
  <si>
    <t>GT-11901-100</t>
  </si>
  <si>
    <t>GT-11901-1K</t>
  </si>
  <si>
    <t>GT-12701-100</t>
  </si>
  <si>
    <t>GT-12701-1K</t>
  </si>
  <si>
    <t>GT-14201-1K</t>
  </si>
  <si>
    <t>GT-14201-100</t>
  </si>
  <si>
    <t>Ezy PGD CFTR</t>
  </si>
  <si>
    <t>GT-43601-50</t>
  </si>
  <si>
    <t>GT-42104-400</t>
  </si>
  <si>
    <t>GT-42104-800</t>
  </si>
  <si>
    <t>GT-42104-1600</t>
  </si>
  <si>
    <t>GT-42101-100</t>
  </si>
  <si>
    <t>200 RXN</t>
  </si>
  <si>
    <t>GT-42101-200</t>
  </si>
  <si>
    <t>500 RXN</t>
  </si>
  <si>
    <t>5*100 RXN</t>
  </si>
  <si>
    <t>4*100 RXN</t>
  </si>
  <si>
    <t>2*400 RXN</t>
  </si>
  <si>
    <t>4*200 RXN</t>
  </si>
  <si>
    <t>2*800 RXN</t>
  </si>
  <si>
    <t>4*400 RXN</t>
  </si>
  <si>
    <t>8*200 RXN</t>
  </si>
  <si>
    <t>GT-42101-500</t>
  </si>
  <si>
    <t>GT-42101-400-2</t>
  </si>
  <si>
    <t>GT-42101-800-2</t>
  </si>
  <si>
    <t>2*200 RXN</t>
  </si>
  <si>
    <t>GT-42103-100</t>
  </si>
  <si>
    <t>GT-42103-200</t>
  </si>
  <si>
    <t>GT-42103-500</t>
  </si>
  <si>
    <t>GT-42103-400-2</t>
  </si>
  <si>
    <t>GT-42103-800-2</t>
  </si>
  <si>
    <t>GT-42104-100</t>
  </si>
  <si>
    <t>GT-42104-200</t>
  </si>
  <si>
    <t>GT-42104-500</t>
  </si>
  <si>
    <t>GT-42104-400-2</t>
  </si>
  <si>
    <t>GT-42104-800-2</t>
  </si>
  <si>
    <t>GT-42102-100</t>
  </si>
  <si>
    <t>GT-42102-200</t>
  </si>
  <si>
    <t>GT-42102-500</t>
  </si>
  <si>
    <t>GT-42102-400-2</t>
  </si>
  <si>
    <t>GT-42102-800-2</t>
  </si>
  <si>
    <t>Ezy PGD HBB</t>
  </si>
  <si>
    <t>GT-42101-400-1</t>
  </si>
  <si>
    <t>GT-42101-500-1</t>
  </si>
  <si>
    <t>GT-42101-800-1</t>
  </si>
  <si>
    <t>GT-42101-1600-1</t>
  </si>
  <si>
    <t>GT-42101-1600-2</t>
  </si>
  <si>
    <t>GT-42101-1600-3</t>
  </si>
  <si>
    <t>GT-42102-400-1</t>
  </si>
  <si>
    <t>GT-42102-500-1</t>
  </si>
  <si>
    <t>GT-42102-800-1</t>
  </si>
  <si>
    <t>GT-42102-1600-1</t>
  </si>
  <si>
    <t>GT-42102-1600-2</t>
  </si>
  <si>
    <t>GT-42102-1600-3</t>
  </si>
  <si>
    <t>GT-42103-400-1</t>
  </si>
  <si>
    <t>GT-42103-500-1</t>
  </si>
  <si>
    <t>GT-42103-800-1</t>
  </si>
  <si>
    <t>GT-42103-1600-1</t>
  </si>
  <si>
    <t>GT-42103-1600-2</t>
  </si>
  <si>
    <t>GT-42103-1600-3</t>
  </si>
  <si>
    <t>GT-42104-400-1</t>
  </si>
  <si>
    <t>GT-42104-500-1</t>
  </si>
  <si>
    <t>GT-42104-800-1</t>
  </si>
  <si>
    <t>GT-42104-1600-1</t>
  </si>
  <si>
    <t>GT-42104-1600-2</t>
  </si>
  <si>
    <t>GT-42104-1600-3</t>
  </si>
  <si>
    <t>GT Detector 30 Max Allelic Ladder</t>
  </si>
  <si>
    <t>GT-43801-10</t>
  </si>
  <si>
    <t>GT-43801-50</t>
  </si>
  <si>
    <t>Powerload (loading buffer plus dye)</t>
  </si>
  <si>
    <t>DNA Cleanser</t>
  </si>
  <si>
    <t>Nested PCR Kit for PGD for Beta-thal and SC plus QF, HLA, Sex typing (Kits have cell identification markers)</t>
  </si>
  <si>
    <t>Nested PCR Kit for PGD for PKU plus QF, Sex typing (Kits have cell identification markers)</t>
  </si>
  <si>
    <t>Nested PCR Kit for PGD for DMD/BMD plus QF (Kits have cell identification markers)</t>
  </si>
  <si>
    <t>Nested PCR Kit for PGD for HLA (Kits have cell identification markers)</t>
  </si>
  <si>
    <t>Nested PCR Kit for PGD for QF-PCR (Kits have cell identification markers)</t>
  </si>
  <si>
    <t>Nested PCR Kit for PGD for Cystic Fibrosis plus QF, Sex typing (Kits have cell identification markers)</t>
  </si>
  <si>
    <t>Ezy PGD HBB/QF</t>
  </si>
  <si>
    <t>Ezy PGD HBB/HLA</t>
  </si>
  <si>
    <t>Ezy PGD HBB/Sexing</t>
  </si>
  <si>
    <t>Ezy PGD PAH/QF</t>
  </si>
  <si>
    <t>Ezy PGD PAH/Sexing</t>
  </si>
  <si>
    <t>Ezy PGD F8/QF</t>
  </si>
  <si>
    <t>Ezy PGD DMD/QF</t>
  </si>
  <si>
    <t>Ezy PGD QF</t>
  </si>
  <si>
    <t>Ezy PGD CFTR/QF</t>
  </si>
  <si>
    <t>Ezy PGD CFTR/Sexing</t>
  </si>
  <si>
    <t>Alpha Globin Gap PCR for simultaneous detection of 3.7, 4.2, 20.5 and MED deletions</t>
  </si>
  <si>
    <t>Friedreich Ataxia repeat detection (agarose and capillary electrophoresis based) kit</t>
  </si>
  <si>
    <t>Friedreich Ataxia repeat detection (agarose-based) kit</t>
  </si>
  <si>
    <t xml:space="preserve"> </t>
  </si>
  <si>
    <t>HPV Real Time PCR Kit (16, 18, +12)</t>
  </si>
  <si>
    <t>PFU DNA Polymerase</t>
  </si>
  <si>
    <t>Preimplantation Genetic Diagnosis Kits and Reagents</t>
  </si>
  <si>
    <t xml:space="preserve">Blastomere lysis buffer </t>
  </si>
  <si>
    <t>Blastomere lysis and PCR Mix (Has buffer, HS Taq, dNTP; without primers)</t>
  </si>
  <si>
    <t>Nested PCR Kit for PGD for Hemophilia A plus QF (Kits have cell identification markers)</t>
  </si>
  <si>
    <t>Kit Accessories</t>
  </si>
  <si>
    <t>Pure Water</t>
  </si>
  <si>
    <t>Filter Papers</t>
  </si>
  <si>
    <t xml:space="preserve">KBC Micro-punch </t>
  </si>
  <si>
    <t>Micro-punch</t>
  </si>
  <si>
    <t>AneuSure® Extra Plus</t>
  </si>
  <si>
    <t>GT HapScreen® F8</t>
  </si>
  <si>
    <t>GT HapScreen® PAH</t>
  </si>
  <si>
    <t>GT HapScreen® DMD</t>
  </si>
  <si>
    <t>GT HapScreen® CFTR</t>
  </si>
  <si>
    <t>GT FA Detector v2</t>
  </si>
  <si>
    <t>Ezy PGD F8</t>
  </si>
  <si>
    <t>EZy PGD DMD</t>
  </si>
  <si>
    <t>Ezy PGD HLA</t>
  </si>
  <si>
    <t>GT1200 (Size Standard)</t>
  </si>
  <si>
    <t>Fragile X Syndrome detection, Fragile X-associated primary ovarian insufficiency, and Fragile X-associated tremor/ataxia syndrome</t>
  </si>
  <si>
    <t>GT-11802-50</t>
  </si>
  <si>
    <t>GT-11802-100</t>
  </si>
  <si>
    <t>GT-11802-1K</t>
  </si>
  <si>
    <t>GT-11802-10K</t>
  </si>
  <si>
    <t>GT XDetector Max</t>
  </si>
  <si>
    <t>GT Detector Globe Extra</t>
  </si>
  <si>
    <t>GT YDetector Max</t>
  </si>
  <si>
    <t>GT-11011-50</t>
  </si>
  <si>
    <t>GT-11011-100</t>
  </si>
  <si>
    <t>GT-11011-1K</t>
  </si>
  <si>
    <t>GT-12202-50</t>
  </si>
  <si>
    <t>GT-12202-100</t>
  </si>
  <si>
    <t>GT-12202-1K</t>
  </si>
  <si>
    <t>GT-12302-50</t>
  </si>
  <si>
    <t>GT-12302-100</t>
  </si>
  <si>
    <t>GT-12302-1K</t>
  </si>
  <si>
    <t>GT-12402-50</t>
  </si>
  <si>
    <t>GT-12402-100</t>
  </si>
  <si>
    <t>GT-12402-1K</t>
  </si>
  <si>
    <t>GT-12402-10K</t>
  </si>
  <si>
    <t xml:space="preserve">GT FXS Detector </t>
  </si>
  <si>
    <t>GT Detector Globe Extra Allelic Ladder</t>
  </si>
  <si>
    <t>GT-43901-10</t>
  </si>
  <si>
    <t>GT-43901-50</t>
  </si>
  <si>
    <t>GT-63101-50</t>
  </si>
  <si>
    <t>GT-63101-100</t>
  </si>
  <si>
    <t>GT-63102-50</t>
  </si>
  <si>
    <t>GT-63102-100</t>
  </si>
  <si>
    <t>GT-63103-50</t>
  </si>
  <si>
    <t>GT-63103-100</t>
  </si>
  <si>
    <t>GT-63104-50</t>
  </si>
  <si>
    <t>GT-63104-100</t>
  </si>
  <si>
    <t>GT-64101-50</t>
  </si>
  <si>
    <t>GT-64101-100</t>
  </si>
  <si>
    <t>GT-64102-50</t>
  </si>
  <si>
    <t>GT-64102-100</t>
  </si>
  <si>
    <t>GT-64103-50</t>
  </si>
  <si>
    <t>GT-64103-100</t>
  </si>
  <si>
    <t>GT-65101-50</t>
  </si>
  <si>
    <t>GT-65102-50</t>
  </si>
  <si>
    <t>GT-65102-100</t>
  </si>
  <si>
    <t>GT-66101-50</t>
  </si>
  <si>
    <t>GT-66101-100</t>
  </si>
  <si>
    <t>GT-66102-50</t>
  </si>
  <si>
    <t>GT-66102-100</t>
  </si>
  <si>
    <t>GT-67101-50</t>
  </si>
  <si>
    <t>GT-67101-100</t>
  </si>
  <si>
    <t>GT-68101-50</t>
  </si>
  <si>
    <t>GT-68101-100</t>
  </si>
  <si>
    <t>GT-69101-50</t>
  </si>
  <si>
    <t>GT-69101-100</t>
  </si>
  <si>
    <t>GT-69102-50</t>
  </si>
  <si>
    <t>GT-69102-100</t>
  </si>
  <si>
    <t>GT-69103-50</t>
  </si>
  <si>
    <t>GT-69103-100</t>
  </si>
  <si>
    <t>GT-11101-1K</t>
  </si>
  <si>
    <t>16*100 RXN</t>
  </si>
  <si>
    <t>GT-42101-1600-4</t>
  </si>
  <si>
    <t>GT-33301-10-1</t>
  </si>
  <si>
    <t>10 x 1ml</t>
  </si>
  <si>
    <t>GT-42103-1600-4</t>
  </si>
  <si>
    <t>Gt1200 (Size Standard)</t>
  </si>
  <si>
    <t>2*50000</t>
  </si>
  <si>
    <t>4*25000</t>
  </si>
  <si>
    <t>10*10000</t>
  </si>
  <si>
    <t>GT-21101-100K-1</t>
  </si>
  <si>
    <t>GT-21101-100K-2</t>
  </si>
  <si>
    <t>GT-21101-100K-3</t>
  </si>
  <si>
    <t>2*50000 u</t>
  </si>
  <si>
    <t>4*25000 u</t>
  </si>
  <si>
    <t>10*10000 u</t>
  </si>
  <si>
    <t>GT21201-100K-1</t>
  </si>
  <si>
    <t>GT21201-100K-2</t>
  </si>
  <si>
    <t>GT21201-100K-3</t>
  </si>
  <si>
    <t>10X10 ml</t>
  </si>
  <si>
    <t>GT-31201-10-1</t>
  </si>
  <si>
    <t>10*10 ml</t>
  </si>
  <si>
    <t>100*1 ml</t>
  </si>
  <si>
    <t>GT-31201-100-1</t>
  </si>
  <si>
    <t>GT-31201-100-2</t>
  </si>
  <si>
    <t>GT-31202-100-1</t>
  </si>
  <si>
    <t>GT-31202-100-2</t>
  </si>
  <si>
    <t>5*10 ml</t>
  </si>
  <si>
    <t>GT-32201-50-1</t>
  </si>
  <si>
    <t>50*1 ml</t>
  </si>
  <si>
    <t>GT-32201-50-2</t>
  </si>
  <si>
    <t>GT-32301-10-1</t>
  </si>
  <si>
    <t>10*1 ml</t>
  </si>
  <si>
    <t>GT-33101-51</t>
  </si>
  <si>
    <t>GT-33101-10-1</t>
  </si>
  <si>
    <t>GT-33201-10-1</t>
  </si>
  <si>
    <t>50*1ml</t>
  </si>
  <si>
    <t>GT-33201-50-1</t>
  </si>
  <si>
    <t>GT-33301-50-1</t>
  </si>
  <si>
    <t>10*5 ml</t>
  </si>
  <si>
    <t>GT-33301-50-2</t>
  </si>
  <si>
    <t>GT-33201-50-2</t>
  </si>
  <si>
    <t>RNase free water</t>
  </si>
  <si>
    <t>Cena Kč bez DPH</t>
  </si>
  <si>
    <t>Cena Kč s DPH</t>
  </si>
  <si>
    <t xml:space="preserve"> Price list 2023</t>
  </si>
  <si>
    <t>25 testů</t>
  </si>
  <si>
    <t>CE IVD</t>
  </si>
  <si>
    <t>IVDR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</si>
</sst>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"/>
  </numFmts>
  <fonts count="13" x14ac:knownFonts="1">
    <font>
      <sz val="12"/>
      <color theme="1"/>
      <name val="Trebuchet MS"/>
      <family val="2"/>
      <scheme val="minor"/>
    </font>
    <font>
      <sz val="9"/>
      <color theme="5" tint="-0.249977111117893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48"/>
      <color theme="8"/>
      <name val="Corbel"/>
    </font>
    <font>
      <b/>
      <sz val="11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name val="Trebuchet MS"/>
      <family val="2"/>
      <scheme val="minor"/>
    </font>
    <font>
      <b/>
      <sz val="48"/>
      <color theme="8"/>
      <name val="Corbe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9900"/>
        <bgColor rgb="FF000000"/>
      </patternFill>
    </fill>
    <fill>
      <patternFill patternType="solid">
        <fgColor rgb="FFF5B7A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EEAD1"/>
        <bgColor rgb="FF00000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2" fillId="0" borderId="13" xfId="0" applyFont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6" borderId="6" xfId="0" applyFont="1" applyFill="1" applyBorder="1" applyAlignment="1">
      <alignment wrapText="1"/>
    </xf>
    <xf numFmtId="0" fontId="4" fillId="15" borderId="9" xfId="0" applyFont="1" applyFill="1" applyBorder="1" applyAlignment="1">
      <alignment wrapText="1"/>
    </xf>
    <xf numFmtId="0" fontId="4" fillId="15" borderId="3" xfId="0" applyFont="1" applyFill="1" applyBorder="1" applyAlignment="1">
      <alignment wrapText="1"/>
    </xf>
    <xf numFmtId="0" fontId="2" fillId="15" borderId="2" xfId="0" applyFont="1" applyFill="1" applyBorder="1" applyAlignment="1">
      <alignment wrapText="1"/>
    </xf>
    <xf numFmtId="0" fontId="2" fillId="15" borderId="3" xfId="0" applyFont="1" applyFill="1" applyBorder="1" applyAlignment="1">
      <alignment horizontal="left" wrapText="1"/>
    </xf>
    <xf numFmtId="0" fontId="5" fillId="6" borderId="7" xfId="0" applyFont="1" applyFill="1" applyBorder="1" applyAlignment="1">
      <alignment wrapText="1"/>
    </xf>
    <xf numFmtId="0" fontId="4" fillId="15" borderId="12" xfId="0" applyFont="1" applyFill="1" applyBorder="1" applyAlignment="1">
      <alignment wrapText="1"/>
    </xf>
    <xf numFmtId="0" fontId="4" fillId="15" borderId="0" xfId="0" applyFont="1" applyFill="1" applyAlignment="1">
      <alignment wrapText="1"/>
    </xf>
    <xf numFmtId="0" fontId="2" fillId="15" borderId="5" xfId="0" applyFont="1" applyFill="1" applyBorder="1" applyAlignment="1">
      <alignment wrapText="1"/>
    </xf>
    <xf numFmtId="0" fontId="2" fillId="15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15" borderId="3" xfId="0" applyFont="1" applyFill="1" applyBorder="1" applyAlignment="1">
      <alignment horizontal="left" wrapText="1"/>
    </xf>
    <xf numFmtId="0" fontId="3" fillId="15" borderId="5" xfId="0" applyFont="1" applyFill="1" applyBorder="1" applyAlignment="1">
      <alignment wrapText="1"/>
    </xf>
    <xf numFmtId="0" fontId="3" fillId="15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15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15" borderId="1" xfId="0" applyFont="1" applyFill="1" applyBorder="1" applyAlignment="1">
      <alignment wrapText="1"/>
    </xf>
    <xf numFmtId="0" fontId="6" fillId="15" borderId="0" xfId="0" applyFont="1" applyFill="1" applyAlignment="1">
      <alignment wrapText="1"/>
    </xf>
    <xf numFmtId="0" fontId="3" fillId="15" borderId="4" xfId="0" applyFont="1" applyFill="1" applyBorder="1" applyAlignment="1">
      <alignment wrapText="1"/>
    </xf>
    <xf numFmtId="0" fontId="3" fillId="15" borderId="0" xfId="0" applyFont="1" applyFill="1" applyAlignment="1">
      <alignment horizontal="left" wrapText="1"/>
    </xf>
    <xf numFmtId="0" fontId="4" fillId="15" borderId="6" xfId="0" applyFont="1" applyFill="1" applyBorder="1" applyAlignment="1">
      <alignment wrapText="1"/>
    </xf>
    <xf numFmtId="0" fontId="4" fillId="15" borderId="8" xfId="0" applyFont="1" applyFill="1" applyBorder="1" applyAlignment="1">
      <alignment wrapText="1"/>
    </xf>
    <xf numFmtId="0" fontId="2" fillId="13" borderId="2" xfId="0" applyFont="1" applyFill="1" applyBorder="1" applyAlignment="1">
      <alignment wrapText="1"/>
    </xf>
    <xf numFmtId="0" fontId="2" fillId="13" borderId="4" xfId="0" applyFont="1" applyFill="1" applyBorder="1" applyAlignment="1">
      <alignment wrapText="1"/>
    </xf>
    <xf numFmtId="0" fontId="2" fillId="13" borderId="5" xfId="0" applyFont="1" applyFill="1" applyBorder="1" applyAlignment="1">
      <alignment wrapText="1"/>
    </xf>
    <xf numFmtId="0" fontId="4" fillId="17" borderId="6" xfId="0" applyFont="1" applyFill="1" applyBorder="1" applyAlignment="1">
      <alignment wrapText="1"/>
    </xf>
    <xf numFmtId="0" fontId="2" fillId="17" borderId="3" xfId="0" applyFont="1" applyFill="1" applyBorder="1" applyAlignment="1">
      <alignment horizontal="left" wrapText="1"/>
    </xf>
    <xf numFmtId="0" fontId="4" fillId="17" borderId="7" xfId="0" applyFont="1" applyFill="1" applyBorder="1" applyAlignment="1">
      <alignment wrapText="1"/>
    </xf>
    <xf numFmtId="0" fontId="2" fillId="17" borderId="0" xfId="0" applyFont="1" applyFill="1" applyAlignment="1">
      <alignment horizontal="left" wrapText="1"/>
    </xf>
    <xf numFmtId="0" fontId="2" fillId="17" borderId="1" xfId="0" applyFont="1" applyFill="1" applyBorder="1" applyAlignment="1">
      <alignment horizontal="left" wrapText="1"/>
    </xf>
    <xf numFmtId="0" fontId="5" fillId="11" borderId="6" xfId="0" applyFont="1" applyFill="1" applyBorder="1" applyAlignment="1">
      <alignment wrapText="1"/>
    </xf>
    <xf numFmtId="0" fontId="2" fillId="12" borderId="2" xfId="0" applyFont="1" applyFill="1" applyBorder="1" applyAlignment="1">
      <alignment wrapText="1"/>
    </xf>
    <xf numFmtId="0" fontId="2" fillId="12" borderId="3" xfId="0" applyFont="1" applyFill="1" applyBorder="1" applyAlignment="1">
      <alignment horizontal="left" wrapText="1"/>
    </xf>
    <xf numFmtId="0" fontId="5" fillId="11" borderId="7" xfId="0" applyFont="1" applyFill="1" applyBorder="1" applyAlignment="1">
      <alignment wrapText="1"/>
    </xf>
    <xf numFmtId="0" fontId="2" fillId="12" borderId="4" xfId="0" applyFont="1" applyFill="1" applyBorder="1" applyAlignment="1">
      <alignment wrapText="1"/>
    </xf>
    <xf numFmtId="0" fontId="2" fillId="12" borderId="0" xfId="0" applyFont="1" applyFill="1" applyAlignment="1">
      <alignment horizontal="left" wrapText="1"/>
    </xf>
    <xf numFmtId="0" fontId="4" fillId="18" borderId="9" xfId="0" applyFont="1" applyFill="1" applyBorder="1" applyAlignment="1">
      <alignment wrapText="1"/>
    </xf>
    <xf numFmtId="0" fontId="2" fillId="18" borderId="2" xfId="0" applyFont="1" applyFill="1" applyBorder="1" applyAlignment="1">
      <alignment wrapText="1"/>
    </xf>
    <xf numFmtId="0" fontId="2" fillId="18" borderId="3" xfId="0" applyFont="1" applyFill="1" applyBorder="1" applyAlignment="1">
      <alignment horizontal="left" wrapText="1"/>
    </xf>
    <xf numFmtId="0" fontId="4" fillId="18" borderId="4" xfId="0" applyFont="1" applyFill="1" applyBorder="1" applyAlignment="1">
      <alignment wrapText="1"/>
    </xf>
    <xf numFmtId="0" fontId="2" fillId="18" borderId="4" xfId="0" applyFont="1" applyFill="1" applyBorder="1" applyAlignment="1">
      <alignment wrapText="1"/>
    </xf>
    <xf numFmtId="0" fontId="2" fillId="18" borderId="0" xfId="0" applyFont="1" applyFill="1" applyAlignment="1">
      <alignment horizontal="left" wrapText="1"/>
    </xf>
    <xf numFmtId="0" fontId="4" fillId="18" borderId="5" xfId="0" applyFont="1" applyFill="1" applyBorder="1" applyAlignment="1">
      <alignment wrapText="1"/>
    </xf>
    <xf numFmtId="0" fontId="2" fillId="18" borderId="5" xfId="0" applyFont="1" applyFill="1" applyBorder="1" applyAlignment="1">
      <alignment wrapText="1"/>
    </xf>
    <xf numFmtId="0" fontId="2" fillId="18" borderId="1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wrapText="1"/>
    </xf>
    <xf numFmtId="0" fontId="4" fillId="5" borderId="9" xfId="0" applyFont="1" applyFill="1" applyBorder="1" applyAlignment="1">
      <alignment wrapText="1"/>
    </xf>
    <xf numFmtId="0" fontId="2" fillId="5" borderId="3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wrapText="1"/>
    </xf>
    <xf numFmtId="0" fontId="4" fillId="5" borderId="12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0" xfId="0" applyFont="1" applyFill="1" applyAlignment="1">
      <alignment horizontal="left" wrapText="1"/>
    </xf>
    <xf numFmtId="0" fontId="4" fillId="5" borderId="10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vertical="center" wrapText="1"/>
    </xf>
    <xf numFmtId="0" fontId="4" fillId="14" borderId="14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4" fillId="5" borderId="8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0" fontId="4" fillId="19" borderId="7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0" fontId="4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19" borderId="4" xfId="0" applyFont="1" applyFill="1" applyBorder="1" applyAlignment="1">
      <alignment wrapText="1"/>
    </xf>
    <xf numFmtId="0" fontId="4" fillId="0" borderId="14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19" borderId="3" xfId="0" applyFont="1" applyFill="1" applyBorder="1" applyAlignment="1">
      <alignment horizontal="left" wrapText="1"/>
    </xf>
    <xf numFmtId="0" fontId="2" fillId="19" borderId="0" xfId="0" applyFont="1" applyFill="1" applyAlignment="1">
      <alignment horizontal="left" wrapText="1"/>
    </xf>
    <xf numFmtId="0" fontId="4" fillId="19" borderId="5" xfId="0" applyFont="1" applyFill="1" applyBorder="1" applyAlignment="1">
      <alignment wrapText="1"/>
    </xf>
    <xf numFmtId="0" fontId="2" fillId="19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8" borderId="4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wrapText="1"/>
    </xf>
    <xf numFmtId="0" fontId="4" fillId="8" borderId="7" xfId="0" applyFont="1" applyFill="1" applyBorder="1" applyAlignment="1">
      <alignment wrapText="1"/>
    </xf>
    <xf numFmtId="0" fontId="4" fillId="7" borderId="2" xfId="0" applyFont="1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0" fontId="4" fillId="7" borderId="4" xfId="0" applyFont="1" applyFill="1" applyBorder="1" applyAlignment="1">
      <alignment wrapText="1"/>
    </xf>
    <xf numFmtId="0" fontId="2" fillId="7" borderId="7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2" fillId="4" borderId="3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14" borderId="0" xfId="0" applyFont="1" applyFill="1" applyAlignment="1">
      <alignment wrapText="1"/>
    </xf>
    <xf numFmtId="0" fontId="2" fillId="14" borderId="0" xfId="0" applyFont="1" applyFill="1" applyAlignment="1">
      <alignment horizontal="left" wrapText="1"/>
    </xf>
    <xf numFmtId="0" fontId="4" fillId="9" borderId="7" xfId="0" applyFont="1" applyFill="1" applyBorder="1" applyAlignment="1">
      <alignment wrapText="1"/>
    </xf>
    <xf numFmtId="0" fontId="4" fillId="10" borderId="7" xfId="0" applyFont="1" applyFill="1" applyBorder="1" applyAlignment="1">
      <alignment wrapText="1"/>
    </xf>
    <xf numFmtId="0" fontId="4" fillId="10" borderId="4" xfId="0" applyFont="1" applyFill="1" applyBorder="1" applyAlignment="1">
      <alignment wrapText="1"/>
    </xf>
    <xf numFmtId="0" fontId="4" fillId="9" borderId="8" xfId="0" applyFont="1" applyFill="1" applyBorder="1" applyAlignment="1">
      <alignment wrapText="1"/>
    </xf>
    <xf numFmtId="0" fontId="4" fillId="10" borderId="8" xfId="0" applyFont="1" applyFill="1" applyBorder="1" applyAlignment="1">
      <alignment wrapText="1"/>
    </xf>
    <xf numFmtId="0" fontId="4" fillId="10" borderId="5" xfId="0" applyFont="1" applyFill="1" applyBorder="1" applyAlignment="1">
      <alignment wrapText="1"/>
    </xf>
    <xf numFmtId="0" fontId="8" fillId="16" borderId="11" xfId="0" applyFont="1" applyFill="1" applyBorder="1" applyAlignment="1">
      <alignment vertical="center" wrapText="1"/>
    </xf>
    <xf numFmtId="0" fontId="8" fillId="16" borderId="1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top" wrapText="1"/>
    </xf>
    <xf numFmtId="0" fontId="2" fillId="19" borderId="2" xfId="0" applyFont="1" applyFill="1" applyBorder="1" applyAlignment="1">
      <alignment wrapText="1"/>
    </xf>
    <xf numFmtId="0" fontId="2" fillId="19" borderId="4" xfId="0" applyFont="1" applyFill="1" applyBorder="1" applyAlignment="1">
      <alignment wrapText="1"/>
    </xf>
    <xf numFmtId="0" fontId="2" fillId="19" borderId="5" xfId="0" applyFont="1" applyFill="1" applyBorder="1" applyAlignment="1">
      <alignment wrapText="1"/>
    </xf>
    <xf numFmtId="0" fontId="2" fillId="14" borderId="13" xfId="0" applyFont="1" applyFill="1" applyBorder="1" applyAlignment="1">
      <alignment horizontal="left" wrapText="1"/>
    </xf>
    <xf numFmtId="0" fontId="4" fillId="14" borderId="2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" fillId="14" borderId="13" xfId="0" applyFont="1" applyFill="1" applyBorder="1" applyAlignment="1">
      <alignment wrapText="1"/>
    </xf>
    <xf numFmtId="0" fontId="4" fillId="14" borderId="7" xfId="0" applyFont="1" applyFill="1" applyBorder="1" applyAlignment="1">
      <alignment wrapText="1"/>
    </xf>
    <xf numFmtId="0" fontId="4" fillId="14" borderId="4" xfId="0" applyFont="1" applyFill="1" applyBorder="1" applyAlignment="1">
      <alignment vertical="top" wrapText="1"/>
    </xf>
    <xf numFmtId="0" fontId="4" fillId="5" borderId="9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8" borderId="8" xfId="0" applyFont="1" applyFill="1" applyBorder="1" applyAlignment="1">
      <alignment wrapText="1"/>
    </xf>
    <xf numFmtId="0" fontId="2" fillId="8" borderId="2" xfId="0" applyFont="1" applyFill="1" applyBorder="1" applyAlignment="1">
      <alignment wrapText="1"/>
    </xf>
    <xf numFmtId="0" fontId="2" fillId="8" borderId="3" xfId="0" applyFont="1" applyFill="1" applyBorder="1" applyAlignment="1">
      <alignment horizontal="left" wrapText="1"/>
    </xf>
    <xf numFmtId="0" fontId="2" fillId="8" borderId="4" xfId="0" applyFont="1" applyFill="1" applyBorder="1" applyAlignment="1">
      <alignment wrapText="1"/>
    </xf>
    <xf numFmtId="0" fontId="4" fillId="15" borderId="7" xfId="0" applyFont="1" applyFill="1" applyBorder="1" applyAlignment="1">
      <alignment wrapText="1"/>
    </xf>
    <xf numFmtId="0" fontId="2" fillId="15" borderId="0" xfId="0" applyFont="1" applyFill="1" applyAlignment="1">
      <alignment horizontal="left" wrapText="1"/>
    </xf>
    <xf numFmtId="0" fontId="4" fillId="15" borderId="4" xfId="0" applyFont="1" applyFill="1" applyBorder="1" applyAlignment="1">
      <alignment wrapText="1"/>
    </xf>
    <xf numFmtId="0" fontId="4" fillId="15" borderId="5" xfId="0" applyFont="1" applyFill="1" applyBorder="1" applyAlignment="1">
      <alignment wrapText="1"/>
    </xf>
    <xf numFmtId="0" fontId="2" fillId="15" borderId="1" xfId="0" applyFont="1" applyFill="1" applyBorder="1" applyAlignment="1">
      <alignment wrapText="1"/>
    </xf>
    <xf numFmtId="0" fontId="6" fillId="15" borderId="5" xfId="0" applyFont="1" applyFill="1" applyBorder="1" applyAlignment="1">
      <alignment wrapText="1"/>
    </xf>
    <xf numFmtId="0" fontId="2" fillId="10" borderId="1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wrapText="1"/>
    </xf>
    <xf numFmtId="0" fontId="2" fillId="15" borderId="4" xfId="0" applyFont="1" applyFill="1" applyBorder="1" applyAlignment="1">
      <alignment wrapText="1"/>
    </xf>
    <xf numFmtId="0" fontId="3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3" fillId="15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4" fillId="19" borderId="4" xfId="0" applyFont="1" applyFill="1" applyBorder="1" applyAlignment="1">
      <alignment horizontal="left" vertical="top" wrapText="1"/>
    </xf>
    <xf numFmtId="0" fontId="4" fillId="14" borderId="4" xfId="0" applyFont="1" applyFill="1" applyBorder="1" applyAlignment="1">
      <alignment wrapText="1"/>
    </xf>
    <xf numFmtId="0" fontId="2" fillId="15" borderId="5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15" borderId="7" xfId="0" applyFont="1" applyFill="1" applyBorder="1" applyAlignment="1">
      <alignment wrapText="1"/>
    </xf>
    <xf numFmtId="0" fontId="3" fillId="15" borderId="3" xfId="0" applyFont="1" applyFill="1" applyBorder="1" applyAlignment="1">
      <alignment horizontal="left" vertical="center" wrapText="1"/>
    </xf>
    <xf numFmtId="0" fontId="2" fillId="15" borderId="3" xfId="0" applyFont="1" applyFill="1" applyBorder="1" applyAlignment="1">
      <alignment horizontal="left" vertical="center" wrapText="1"/>
    </xf>
    <xf numFmtId="0" fontId="3" fillId="15" borderId="0" xfId="0" applyFont="1" applyFill="1" applyAlignment="1">
      <alignment horizontal="left" vertical="center" wrapText="1"/>
    </xf>
    <xf numFmtId="0" fontId="2" fillId="15" borderId="0" xfId="0" applyFont="1" applyFill="1" applyAlignment="1">
      <alignment horizontal="left" vertical="center" wrapText="1"/>
    </xf>
    <xf numFmtId="0" fontId="3" fillId="15" borderId="1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wrapText="1"/>
    </xf>
    <xf numFmtId="0" fontId="4" fillId="20" borderId="6" xfId="0" applyFont="1" applyFill="1" applyBorder="1" applyAlignment="1">
      <alignment wrapText="1"/>
    </xf>
    <xf numFmtId="0" fontId="10" fillId="21" borderId="0" xfId="0" applyFont="1" applyFill="1" applyAlignment="1">
      <alignment wrapText="1"/>
    </xf>
    <xf numFmtId="0" fontId="2" fillId="13" borderId="3" xfId="0" applyFont="1" applyFill="1" applyBorder="1" applyAlignment="1">
      <alignment horizontal="left" vertical="center" wrapText="1"/>
    </xf>
    <xf numFmtId="0" fontId="2" fillId="13" borderId="0" xfId="0" applyFont="1" applyFill="1" applyAlignment="1">
      <alignment horizontal="left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4" fillId="20" borderId="4" xfId="0" applyFont="1" applyFill="1" applyBorder="1" applyAlignment="1">
      <alignment wrapText="1"/>
    </xf>
    <xf numFmtId="0" fontId="9" fillId="21" borderId="4" xfId="0" applyFont="1" applyFill="1" applyBorder="1" applyAlignment="1">
      <alignment wrapText="1"/>
    </xf>
    <xf numFmtId="0" fontId="10" fillId="21" borderId="4" xfId="0" applyFont="1" applyFill="1" applyBorder="1" applyAlignment="1">
      <alignment wrapText="1"/>
    </xf>
    <xf numFmtId="0" fontId="2" fillId="20" borderId="3" xfId="0" applyFont="1" applyFill="1" applyBorder="1" applyAlignment="1">
      <alignment horizontal="left" wrapText="1"/>
    </xf>
    <xf numFmtId="0" fontId="2" fillId="20" borderId="0" xfId="0" applyFont="1" applyFill="1" applyAlignment="1">
      <alignment horizontal="left" wrapText="1"/>
    </xf>
    <xf numFmtId="0" fontId="10" fillId="21" borderId="2" xfId="0" applyFont="1" applyFill="1" applyBorder="1" applyAlignment="1">
      <alignment wrapText="1"/>
    </xf>
    <xf numFmtId="0" fontId="10" fillId="21" borderId="3" xfId="0" applyFont="1" applyFill="1" applyBorder="1" applyAlignment="1">
      <alignment wrapText="1"/>
    </xf>
    <xf numFmtId="0" fontId="9" fillId="21" borderId="5" xfId="0" applyFont="1" applyFill="1" applyBorder="1" applyAlignment="1">
      <alignment wrapText="1"/>
    </xf>
    <xf numFmtId="0" fontId="2" fillId="20" borderId="1" xfId="0" applyFont="1" applyFill="1" applyBorder="1" applyAlignment="1">
      <alignment horizontal="left" wrapText="1"/>
    </xf>
    <xf numFmtId="0" fontId="10" fillId="21" borderId="1" xfId="0" applyFont="1" applyFill="1" applyBorder="1" applyAlignment="1">
      <alignment wrapText="1"/>
    </xf>
    <xf numFmtId="0" fontId="10" fillId="21" borderId="5" xfId="0" applyFont="1" applyFill="1" applyBorder="1" applyAlignment="1">
      <alignment wrapText="1"/>
    </xf>
    <xf numFmtId="0" fontId="2" fillId="12" borderId="0" xfId="0" applyFont="1" applyFill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4" borderId="5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wrapText="1"/>
    </xf>
    <xf numFmtId="0" fontId="2" fillId="5" borderId="3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5" borderId="7" xfId="0" applyFont="1" applyFill="1" applyBorder="1" applyAlignment="1">
      <alignment vertical="top" wrapText="1"/>
    </xf>
    <xf numFmtId="0" fontId="2" fillId="5" borderId="0" xfId="0" applyFont="1" applyFill="1" applyAlignment="1">
      <alignment wrapText="1"/>
    </xf>
    <xf numFmtId="0" fontId="4" fillId="0" borderId="13" xfId="0" applyFont="1" applyBorder="1" applyAlignment="1">
      <alignment wrapText="1"/>
    </xf>
    <xf numFmtId="0" fontId="2" fillId="3" borderId="0" xfId="0" applyFont="1" applyFill="1" applyAlignment="1">
      <alignment horizontal="left" wrapText="1"/>
    </xf>
    <xf numFmtId="0" fontId="4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7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wrapText="1"/>
    </xf>
    <xf numFmtId="0" fontId="4" fillId="0" borderId="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14" borderId="0" xfId="0" applyFont="1" applyFill="1" applyAlignment="1">
      <alignment wrapText="1"/>
    </xf>
    <xf numFmtId="0" fontId="2" fillId="8" borderId="0" xfId="0" applyFont="1" applyFill="1" applyAlignment="1">
      <alignment horizontal="left" wrapText="1"/>
    </xf>
    <xf numFmtId="0" fontId="2" fillId="10" borderId="0" xfId="0" applyFont="1" applyFill="1" applyAlignment="1">
      <alignment horizontal="left" vertical="top" wrapText="1"/>
    </xf>
    <xf numFmtId="0" fontId="9" fillId="21" borderId="6" xfId="0" applyFont="1" applyFill="1" applyBorder="1" applyAlignment="1">
      <alignment wrapText="1"/>
    </xf>
    <xf numFmtId="0" fontId="4" fillId="5" borderId="8" xfId="0" applyFont="1" applyFill="1" applyBorder="1" applyAlignment="1">
      <alignment vertical="top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2" fillId="3" borderId="1" xfId="0" applyFont="1" applyFill="1" applyBorder="1" applyAlignment="1">
      <alignment wrapText="1"/>
    </xf>
    <xf numFmtId="0" fontId="2" fillId="7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2" fillId="7" borderId="5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wrapText="1"/>
    </xf>
    <xf numFmtId="0" fontId="2" fillId="7" borderId="4" xfId="0" applyFont="1" applyFill="1" applyBorder="1" applyAlignment="1">
      <alignment horizontal="left" wrapText="1"/>
    </xf>
    <xf numFmtId="0" fontId="10" fillId="22" borderId="4" xfId="0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8" borderId="2" xfId="0" applyFont="1" applyFill="1" applyBorder="1" applyAlignment="1">
      <alignment horizontal="left" vertical="top" wrapText="1"/>
    </xf>
    <xf numFmtId="0" fontId="2" fillId="8" borderId="3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4" fillId="8" borderId="6" xfId="0" applyFont="1" applyFill="1" applyBorder="1" applyAlignment="1">
      <alignment horizontal="left" vertical="top" wrapText="1"/>
    </xf>
    <xf numFmtId="0" fontId="4" fillId="9" borderId="6" xfId="0" applyFont="1" applyFill="1" applyBorder="1" applyAlignment="1">
      <alignment wrapText="1"/>
    </xf>
    <xf numFmtId="0" fontId="4" fillId="10" borderId="6" xfId="0" applyFont="1" applyFill="1" applyBorder="1" applyAlignment="1">
      <alignment wrapText="1"/>
    </xf>
    <xf numFmtId="0" fontId="4" fillId="10" borderId="2" xfId="0" applyFont="1" applyFill="1" applyBorder="1" applyAlignment="1">
      <alignment wrapText="1"/>
    </xf>
    <xf numFmtId="0" fontId="2" fillId="10" borderId="3" xfId="0" applyFont="1" applyFill="1" applyBorder="1" applyAlignment="1">
      <alignment horizontal="left" vertical="top" wrapText="1"/>
    </xf>
    <xf numFmtId="0" fontId="4" fillId="14" borderId="18" xfId="0" applyFont="1" applyFill="1" applyBorder="1" applyAlignment="1">
      <alignment wrapText="1"/>
    </xf>
    <xf numFmtId="0" fontId="2" fillId="14" borderId="19" xfId="0" applyFont="1" applyFill="1" applyBorder="1" applyAlignment="1">
      <alignment wrapText="1"/>
    </xf>
    <xf numFmtId="0" fontId="2" fillId="14" borderId="20" xfId="0" applyFont="1" applyFill="1" applyBorder="1" applyAlignment="1">
      <alignment horizontal="left" wrapText="1"/>
    </xf>
    <xf numFmtId="0" fontId="4" fillId="8" borderId="11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0" fontId="2" fillId="8" borderId="1" xfId="0" applyFont="1" applyFill="1" applyBorder="1" applyAlignment="1">
      <alignment horizontal="left" wrapText="1"/>
    </xf>
    <xf numFmtId="0" fontId="2" fillId="8" borderId="14" xfId="0" applyFont="1" applyFill="1" applyBorder="1" applyAlignment="1">
      <alignment wrapText="1"/>
    </xf>
    <xf numFmtId="0" fontId="2" fillId="8" borderId="13" xfId="0" applyFont="1" applyFill="1" applyBorder="1" applyAlignment="1">
      <alignment horizontal="left" wrapText="1"/>
    </xf>
    <xf numFmtId="0" fontId="2" fillId="8" borderId="5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/>
    </xf>
    <xf numFmtId="0" fontId="2" fillId="10" borderId="4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left" vertical="top" wrapText="1"/>
    </xf>
    <xf numFmtId="0" fontId="4" fillId="14" borderId="7" xfId="0" applyFont="1" applyFill="1" applyBorder="1" applyAlignment="1">
      <alignment vertical="top" wrapText="1"/>
    </xf>
    <xf numFmtId="0" fontId="6" fillId="14" borderId="11" xfId="0" applyFont="1" applyFill="1" applyBorder="1" applyAlignment="1">
      <alignment wrapText="1"/>
    </xf>
    <xf numFmtId="0" fontId="3" fillId="14" borderId="0" xfId="0" applyFont="1" applyFill="1" applyAlignment="1">
      <alignment horizontal="left" vertical="center" wrapText="1"/>
    </xf>
    <xf numFmtId="0" fontId="2" fillId="14" borderId="0" xfId="0" applyFont="1" applyFill="1" applyAlignment="1">
      <alignment horizontal="left" vertical="center" wrapText="1"/>
    </xf>
    <xf numFmtId="0" fontId="2" fillId="13" borderId="3" xfId="0" applyFont="1" applyFill="1" applyBorder="1" applyAlignment="1">
      <alignment vertical="center" wrapText="1"/>
    </xf>
    <xf numFmtId="0" fontId="3" fillId="13" borderId="3" xfId="0" applyFont="1" applyFill="1" applyBorder="1" applyAlignment="1">
      <alignment horizontal="left" vertical="center" wrapText="1"/>
    </xf>
    <xf numFmtId="0" fontId="2" fillId="13" borderId="0" xfId="0" applyFont="1" applyFill="1" applyAlignment="1">
      <alignment wrapText="1"/>
    </xf>
    <xf numFmtId="0" fontId="3" fillId="13" borderId="0" xfId="0" applyFont="1" applyFill="1" applyAlignment="1">
      <alignment horizontal="left" vertical="center" wrapText="1"/>
    </xf>
    <xf numFmtId="0" fontId="2" fillId="13" borderId="1" xfId="0" applyFont="1" applyFill="1" applyBorder="1" applyAlignment="1">
      <alignment wrapText="1"/>
    </xf>
    <xf numFmtId="0" fontId="3" fillId="13" borderId="1" xfId="0" applyFont="1" applyFill="1" applyBorder="1" applyAlignment="1">
      <alignment horizontal="left" vertical="center" wrapText="1"/>
    </xf>
    <xf numFmtId="0" fontId="4" fillId="17" borderId="9" xfId="0" applyFont="1" applyFill="1" applyBorder="1" applyAlignment="1">
      <alignment wrapText="1"/>
    </xf>
    <xf numFmtId="0" fontId="2" fillId="17" borderId="2" xfId="0" applyFont="1" applyFill="1" applyBorder="1" applyAlignment="1">
      <alignment wrapText="1"/>
    </xf>
    <xf numFmtId="0" fontId="4" fillId="17" borderId="12" xfId="0" applyFont="1" applyFill="1" applyBorder="1" applyAlignment="1">
      <alignment wrapText="1"/>
    </xf>
    <xf numFmtId="0" fontId="2" fillId="17" borderId="4" xfId="0" applyFont="1" applyFill="1" applyBorder="1" applyAlignment="1">
      <alignment wrapText="1"/>
    </xf>
    <xf numFmtId="0" fontId="2" fillId="17" borderId="5" xfId="0" applyFont="1" applyFill="1" applyBorder="1" applyAlignment="1">
      <alignment wrapText="1"/>
    </xf>
    <xf numFmtId="0" fontId="2" fillId="17" borderId="2" xfId="0" applyFont="1" applyFill="1" applyBorder="1" applyAlignment="1">
      <alignment vertical="center" wrapText="1"/>
    </xf>
    <xf numFmtId="0" fontId="2" fillId="17" borderId="3" xfId="0" applyFont="1" applyFill="1" applyBorder="1" applyAlignment="1">
      <alignment horizontal="left" vertical="center" wrapText="1"/>
    </xf>
    <xf numFmtId="0" fontId="2" fillId="17" borderId="4" xfId="0" applyFont="1" applyFill="1" applyBorder="1" applyAlignment="1">
      <alignment vertical="center" wrapText="1"/>
    </xf>
    <xf numFmtId="0" fontId="2" fillId="17" borderId="0" xfId="0" applyFont="1" applyFill="1" applyAlignment="1">
      <alignment horizontal="left" vertical="center" wrapText="1"/>
    </xf>
    <xf numFmtId="0" fontId="2" fillId="17" borderId="5" xfId="0" applyFont="1" applyFill="1" applyBorder="1" applyAlignment="1">
      <alignment vertical="center" wrapText="1"/>
    </xf>
    <xf numFmtId="0" fontId="2" fillId="17" borderId="1" xfId="0" applyFont="1" applyFill="1" applyBorder="1" applyAlignment="1">
      <alignment horizontal="left" vertical="center" wrapText="1"/>
    </xf>
    <xf numFmtId="0" fontId="4" fillId="17" borderId="4" xfId="0" applyFont="1" applyFill="1" applyBorder="1" applyAlignment="1">
      <alignment wrapText="1"/>
    </xf>
    <xf numFmtId="0" fontId="4" fillId="17" borderId="0" xfId="0" applyFont="1" applyFill="1" applyAlignment="1">
      <alignment wrapText="1"/>
    </xf>
    <xf numFmtId="165" fontId="2" fillId="17" borderId="0" xfId="0" applyNumberFormat="1" applyFont="1" applyFill="1" applyAlignment="1">
      <alignment horizontal="left" vertical="top" wrapText="1"/>
    </xf>
    <xf numFmtId="0" fontId="4" fillId="17" borderId="5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6" borderId="3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left" wrapText="1"/>
    </xf>
    <xf numFmtId="0" fontId="4" fillId="6" borderId="8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wrapText="1"/>
    </xf>
    <xf numFmtId="0" fontId="9" fillId="23" borderId="4" xfId="0" applyFont="1" applyFill="1" applyBorder="1" applyAlignment="1">
      <alignment wrapText="1"/>
    </xf>
    <xf numFmtId="0" fontId="2" fillId="14" borderId="4" xfId="0" applyFont="1" applyFill="1" applyBorder="1" applyAlignment="1">
      <alignment wrapText="1"/>
    </xf>
    <xf numFmtId="0" fontId="9" fillId="21" borderId="8" xfId="0" applyFont="1" applyFill="1" applyBorder="1" applyAlignment="1">
      <alignment wrapText="1"/>
    </xf>
    <xf numFmtId="0" fontId="4" fillId="12" borderId="6" xfId="0" applyFont="1" applyFill="1" applyBorder="1" applyAlignment="1">
      <alignment vertical="top" wrapText="1"/>
    </xf>
    <xf numFmtId="0" fontId="4" fillId="12" borderId="7" xfId="0" applyFont="1" applyFill="1" applyBorder="1" applyAlignment="1">
      <alignment vertical="top" wrapText="1"/>
    </xf>
    <xf numFmtId="0" fontId="4" fillId="12" borderId="8" xfId="0" applyFont="1" applyFill="1" applyBorder="1" applyAlignment="1">
      <alignment vertical="top" wrapText="1"/>
    </xf>
    <xf numFmtId="0" fontId="4" fillId="12" borderId="2" xfId="0" applyFont="1" applyFill="1" applyBorder="1" applyAlignment="1">
      <alignment vertical="top" wrapText="1"/>
    </xf>
    <xf numFmtId="0" fontId="4" fillId="12" borderId="4" xfId="0" applyFont="1" applyFill="1" applyBorder="1" applyAlignment="1">
      <alignment vertical="top" wrapText="1"/>
    </xf>
    <xf numFmtId="0" fontId="5" fillId="11" borderId="4" xfId="0" applyFont="1" applyFill="1" applyBorder="1" applyAlignment="1">
      <alignment wrapText="1"/>
    </xf>
    <xf numFmtId="0" fontId="5" fillId="11" borderId="5" xfId="0" applyFont="1" applyFill="1" applyBorder="1" applyAlignment="1">
      <alignment wrapText="1"/>
    </xf>
    <xf numFmtId="0" fontId="4" fillId="0" borderId="0" xfId="0" applyFont="1" applyAlignment="1">
      <alignment vertical="top" wrapText="1"/>
    </xf>
    <xf numFmtId="0" fontId="4" fillId="12" borderId="10" xfId="0" applyFont="1" applyFill="1" applyBorder="1" applyAlignment="1">
      <alignment vertical="top" wrapText="1"/>
    </xf>
    <xf numFmtId="0" fontId="4" fillId="18" borderId="6" xfId="0" applyFont="1" applyFill="1" applyBorder="1" applyAlignment="1">
      <alignment wrapText="1"/>
    </xf>
    <xf numFmtId="0" fontId="4" fillId="18" borderId="7" xfId="0" applyFont="1" applyFill="1" applyBorder="1" applyAlignment="1">
      <alignment wrapText="1"/>
    </xf>
    <xf numFmtId="0" fontId="4" fillId="18" borderId="8" xfId="0" applyFont="1" applyFill="1" applyBorder="1" applyAlignment="1">
      <alignment wrapText="1"/>
    </xf>
    <xf numFmtId="0" fontId="4" fillId="8" borderId="6" xfId="0" applyFont="1" applyFill="1" applyBorder="1" applyAlignment="1">
      <alignment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wrapText="1"/>
    </xf>
    <xf numFmtId="0" fontId="4" fillId="14" borderId="11" xfId="0" applyFont="1" applyFill="1" applyBorder="1" applyAlignment="1">
      <alignment wrapText="1"/>
    </xf>
    <xf numFmtId="0" fontId="4" fillId="19" borderId="6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17" borderId="0" xfId="0" applyFont="1" applyFill="1" applyAlignment="1">
      <alignment wrapText="1"/>
    </xf>
    <xf numFmtId="0" fontId="2" fillId="0" borderId="5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8" borderId="5" xfId="0" applyFont="1" applyFill="1" applyBorder="1" applyAlignment="1">
      <alignment wrapText="1"/>
    </xf>
    <xf numFmtId="0" fontId="2" fillId="14" borderId="21" xfId="0" applyFont="1" applyFill="1" applyBorder="1" applyAlignment="1">
      <alignment horizontal="left" wrapText="1"/>
    </xf>
    <xf numFmtId="0" fontId="2" fillId="15" borderId="8" xfId="0" applyFont="1" applyFill="1" applyBorder="1" applyAlignment="1">
      <alignment wrapText="1"/>
    </xf>
    <xf numFmtId="0" fontId="4" fillId="12" borderId="0" xfId="0" applyFont="1" applyFill="1" applyAlignment="1">
      <alignment vertical="top" wrapText="1"/>
    </xf>
    <xf numFmtId="0" fontId="2" fillId="12" borderId="0" xfId="0" applyFont="1" applyFill="1" applyAlignment="1">
      <alignment wrapText="1"/>
    </xf>
    <xf numFmtId="0" fontId="10" fillId="24" borderId="0" xfId="0" applyFont="1" applyFill="1" applyAlignment="1">
      <alignment wrapText="1"/>
    </xf>
    <xf numFmtId="0" fontId="10" fillId="24" borderId="0" xfId="0" applyFont="1" applyFill="1" applyAlignment="1">
      <alignment horizontal="left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wrapText="1"/>
    </xf>
    <xf numFmtId="164" fontId="8" fillId="16" borderId="8" xfId="0" applyNumberFormat="1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wrapText="1"/>
    </xf>
    <xf numFmtId="0" fontId="4" fillId="15" borderId="3" xfId="0" applyFont="1" applyFill="1" applyBorder="1" applyAlignment="1"/>
    <xf numFmtId="4" fontId="2" fillId="0" borderId="1" xfId="0" applyNumberFormat="1" applyFont="1" applyBorder="1" applyAlignment="1">
      <alignment horizontal="center" vertical="center" wrapText="1"/>
    </xf>
    <xf numFmtId="4" fontId="8" fillId="16" borderId="8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14" borderId="22" xfId="0" applyFont="1" applyFill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13" borderId="6" xfId="0" applyFont="1" applyFill="1" applyBorder="1" applyAlignment="1">
      <alignment horizontal="left" vertical="top" wrapText="1"/>
    </xf>
    <xf numFmtId="0" fontId="4" fillId="13" borderId="7" xfId="0" applyFont="1" applyFill="1" applyBorder="1" applyAlignment="1">
      <alignment horizontal="left" vertical="top" wrapText="1"/>
    </xf>
    <xf numFmtId="0" fontId="4" fillId="13" borderId="8" xfId="0" applyFont="1" applyFill="1" applyBorder="1" applyAlignment="1">
      <alignment horizontal="left" vertical="top" wrapText="1"/>
    </xf>
    <xf numFmtId="0" fontId="4" fillId="13" borderId="9" xfId="0" applyFont="1" applyFill="1" applyBorder="1" applyAlignment="1">
      <alignment horizontal="left" vertical="top" wrapText="1"/>
    </xf>
    <xf numFmtId="0" fontId="4" fillId="13" borderId="12" xfId="0" applyFont="1" applyFill="1" applyBorder="1" applyAlignment="1">
      <alignment horizontal="left" vertical="top" wrapText="1"/>
    </xf>
    <xf numFmtId="0" fontId="4" fillId="13" borderId="10" xfId="0" applyFont="1" applyFill="1" applyBorder="1" applyAlignment="1">
      <alignment horizontal="left" vertical="top" wrapText="1"/>
    </xf>
    <xf numFmtId="0" fontId="4" fillId="19" borderId="6" xfId="0" applyFont="1" applyFill="1" applyBorder="1" applyAlignment="1">
      <alignment horizontal="left" vertical="top" wrapText="1"/>
    </xf>
    <xf numFmtId="0" fontId="4" fillId="19" borderId="7" xfId="0" applyFont="1" applyFill="1" applyBorder="1" applyAlignment="1">
      <alignment horizontal="left" vertical="top" wrapText="1"/>
    </xf>
    <xf numFmtId="0" fontId="4" fillId="19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3" fontId="2" fillId="25" borderId="11" xfId="0" applyNumberFormat="1" applyFont="1" applyFill="1" applyBorder="1" applyAlignment="1">
      <alignment horizontal="center" wrapText="1"/>
    </xf>
    <xf numFmtId="0" fontId="2" fillId="25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3CCCC"/>
      <color rgb="FF0066FF"/>
      <color rgb="FFCC0099"/>
      <color rgb="FFFFCC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516082</xdr:colOff>
      <xdr:row>0</xdr:row>
      <xdr:rowOff>941818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DD80223-F44B-DC4B-BBA8-4C7B5995C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6582" cy="93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4"/>
  <sheetViews>
    <sheetView tabSelected="1" zoomScale="103" zoomScaleNormal="103" workbookViewId="0">
      <pane ySplit="2" topLeftCell="A75" activePane="bottomLeft" state="frozen"/>
      <selection activeCell="C1" sqref="C1"/>
      <selection pane="bottomLeft" activeCell="J4" sqref="J4"/>
    </sheetView>
  </sheetViews>
  <sheetFormatPr defaultColWidth="11" defaultRowHeight="12" x14ac:dyDescent="0.2"/>
  <cols>
    <col min="1" max="1" width="13.875" style="20" customWidth="1"/>
    <col min="2" max="3" width="22" style="20" customWidth="1"/>
    <col min="4" max="4" width="31" style="7" customWidth="1"/>
    <col min="5" max="5" width="12.125" style="19" customWidth="1"/>
    <col min="6" max="6" width="13.375" style="19" customWidth="1"/>
    <col min="7" max="7" width="12.375" style="334" customWidth="1"/>
    <col min="8" max="8" width="14.25" style="337" customWidth="1"/>
    <col min="9" max="9" width="11" style="360"/>
    <col min="10" max="16384" width="11" style="7"/>
  </cols>
  <sheetData>
    <row r="1" spans="1:10" ht="85.15" customHeight="1" x14ac:dyDescent="0.9">
      <c r="A1" s="345" t="s">
        <v>556</v>
      </c>
      <c r="B1" s="346"/>
      <c r="C1" s="346"/>
      <c r="D1" s="346"/>
      <c r="E1" s="346"/>
      <c r="F1" s="346"/>
      <c r="G1" s="332"/>
    </row>
    <row r="2" spans="1:10" ht="46.15" customHeight="1" x14ac:dyDescent="0.2">
      <c r="A2" s="123" t="s">
        <v>0</v>
      </c>
      <c r="B2" s="123" t="s">
        <v>159</v>
      </c>
      <c r="C2" s="123" t="s">
        <v>1</v>
      </c>
      <c r="D2" s="123" t="s">
        <v>273</v>
      </c>
      <c r="E2" s="124" t="s">
        <v>2</v>
      </c>
      <c r="F2" s="124" t="s">
        <v>3</v>
      </c>
      <c r="G2" s="333" t="s">
        <v>554</v>
      </c>
      <c r="H2" s="329" t="s">
        <v>555</v>
      </c>
    </row>
    <row r="3" spans="1:10" x14ac:dyDescent="0.2">
      <c r="A3" s="156"/>
      <c r="B3" s="8"/>
      <c r="C3" s="8"/>
      <c r="D3" s="8"/>
      <c r="E3" s="8"/>
      <c r="F3" s="8"/>
    </row>
    <row r="4" spans="1:10" ht="13.5" customHeight="1" x14ac:dyDescent="0.2">
      <c r="A4" s="9" t="s">
        <v>59</v>
      </c>
      <c r="B4" s="10" t="s">
        <v>337</v>
      </c>
      <c r="C4" s="11" t="s">
        <v>276</v>
      </c>
      <c r="D4" s="12" t="s">
        <v>277</v>
      </c>
      <c r="E4" s="13" t="s">
        <v>4</v>
      </c>
      <c r="F4" s="13" t="s">
        <v>5</v>
      </c>
      <c r="G4" s="336">
        <v>33551.279999999999</v>
      </c>
      <c r="H4" s="358">
        <f>G4*1.21</f>
        <v>40597.048799999997</v>
      </c>
      <c r="I4" s="361">
        <v>78481</v>
      </c>
      <c r="J4" s="359" t="s">
        <v>559</v>
      </c>
    </row>
    <row r="5" spans="1:10" x14ac:dyDescent="0.2">
      <c r="A5" s="14"/>
      <c r="B5" s="15"/>
      <c r="C5" s="16"/>
      <c r="D5" s="150" t="s">
        <v>277</v>
      </c>
      <c r="E5" s="143" t="s">
        <v>6</v>
      </c>
      <c r="F5" s="143" t="s">
        <v>7</v>
      </c>
      <c r="G5" s="336">
        <v>57037.175999999992</v>
      </c>
      <c r="H5" s="339">
        <f t="shared" ref="H5:H66" si="0">G5*1.21</f>
        <v>69014.982959999994</v>
      </c>
    </row>
    <row r="6" spans="1:10" x14ac:dyDescent="0.2">
      <c r="A6" s="14"/>
      <c r="B6" s="15"/>
      <c r="C6" s="16"/>
      <c r="D6" s="150" t="s">
        <v>277</v>
      </c>
      <c r="E6" s="31" t="s">
        <v>23</v>
      </c>
      <c r="F6" s="143" t="s">
        <v>511</v>
      </c>
      <c r="G6" s="336">
        <v>409325.61599999998</v>
      </c>
      <c r="H6" s="339">
        <f t="shared" si="0"/>
        <v>495283.99535999994</v>
      </c>
    </row>
    <row r="7" spans="1:10" ht="17.100000000000001" customHeight="1" x14ac:dyDescent="0.2">
      <c r="A7" s="14"/>
      <c r="B7" s="15"/>
      <c r="C7" s="16"/>
      <c r="D7" s="160" t="s">
        <v>277</v>
      </c>
      <c r="E7" s="151" t="s">
        <v>109</v>
      </c>
      <c r="F7" s="152" t="s">
        <v>268</v>
      </c>
      <c r="G7" s="336"/>
      <c r="H7" s="339"/>
    </row>
    <row r="8" spans="1:10" x14ac:dyDescent="0.2">
      <c r="A8" s="14"/>
      <c r="B8" s="15"/>
      <c r="C8" s="16"/>
      <c r="G8" s="336"/>
      <c r="H8" s="339"/>
    </row>
    <row r="9" spans="1:10" x14ac:dyDescent="0.2">
      <c r="A9" s="14"/>
      <c r="B9" s="15"/>
      <c r="C9" s="16"/>
      <c r="D9" s="12" t="s">
        <v>278</v>
      </c>
      <c r="E9" s="13" t="s">
        <v>4</v>
      </c>
      <c r="F9" s="13" t="s">
        <v>102</v>
      </c>
      <c r="G9" s="336">
        <v>35800.379999999997</v>
      </c>
      <c r="H9" s="339">
        <f t="shared" si="0"/>
        <v>43318.459799999997</v>
      </c>
    </row>
    <row r="10" spans="1:10" x14ac:dyDescent="0.2">
      <c r="A10" s="14"/>
      <c r="B10" s="15"/>
      <c r="C10" s="16"/>
      <c r="D10" s="150" t="s">
        <v>278</v>
      </c>
      <c r="E10" s="143" t="s">
        <v>6</v>
      </c>
      <c r="F10" s="143" t="s">
        <v>103</v>
      </c>
      <c r="G10" s="336">
        <v>60860.646000000001</v>
      </c>
      <c r="H10" s="339">
        <f t="shared" si="0"/>
        <v>73641.381659999999</v>
      </c>
    </row>
    <row r="11" spans="1:10" x14ac:dyDescent="0.2">
      <c r="A11" s="14"/>
      <c r="B11" s="15"/>
      <c r="C11" s="16"/>
      <c r="D11" s="150" t="s">
        <v>278</v>
      </c>
      <c r="E11" s="31" t="s">
        <v>23</v>
      </c>
      <c r="F11" s="143" t="s">
        <v>269</v>
      </c>
      <c r="G11" s="336">
        <v>436764.63599999994</v>
      </c>
      <c r="H11" s="339">
        <f t="shared" si="0"/>
        <v>528485.20955999987</v>
      </c>
    </row>
    <row r="12" spans="1:10" x14ac:dyDescent="0.2">
      <c r="A12" s="14"/>
      <c r="B12" s="15"/>
      <c r="C12" s="16"/>
      <c r="D12" s="17" t="s">
        <v>278</v>
      </c>
      <c r="E12" s="23" t="s">
        <v>109</v>
      </c>
      <c r="F12" s="146" t="s">
        <v>270</v>
      </c>
      <c r="G12" s="336"/>
      <c r="H12" s="339"/>
    </row>
    <row r="13" spans="1:10" x14ac:dyDescent="0.2">
      <c r="A13" s="14"/>
      <c r="B13" s="15"/>
      <c r="C13" s="16"/>
      <c r="G13" s="336"/>
      <c r="H13" s="339"/>
    </row>
    <row r="14" spans="1:10" x14ac:dyDescent="0.2">
      <c r="A14" s="14"/>
      <c r="B14" s="15"/>
      <c r="C14" s="16"/>
      <c r="D14" s="12" t="s">
        <v>304</v>
      </c>
      <c r="E14" s="13" t="s">
        <v>4</v>
      </c>
      <c r="F14" s="13" t="s">
        <v>104</v>
      </c>
      <c r="G14" s="336">
        <v>38552.219999999994</v>
      </c>
      <c r="H14" s="339">
        <f t="shared" si="0"/>
        <v>46648.186199999989</v>
      </c>
    </row>
    <row r="15" spans="1:10" x14ac:dyDescent="0.2">
      <c r="A15" s="14"/>
      <c r="B15" s="15"/>
      <c r="C15" s="16"/>
      <c r="D15" s="150" t="s">
        <v>304</v>
      </c>
      <c r="E15" s="143" t="s">
        <v>6</v>
      </c>
      <c r="F15" s="143" t="s">
        <v>105</v>
      </c>
      <c r="G15" s="336">
        <v>65538.77399999999</v>
      </c>
      <c r="H15" s="339">
        <f t="shared" si="0"/>
        <v>79301.916539999991</v>
      </c>
    </row>
    <row r="16" spans="1:10" x14ac:dyDescent="0.2">
      <c r="A16" s="14"/>
      <c r="B16" s="15"/>
      <c r="C16" s="16"/>
      <c r="D16" s="150" t="s">
        <v>304</v>
      </c>
      <c r="E16" s="31" t="s">
        <v>23</v>
      </c>
      <c r="F16" s="143" t="s">
        <v>271</v>
      </c>
      <c r="G16" s="336">
        <v>470337.08399999992</v>
      </c>
      <c r="H16" s="339">
        <f t="shared" si="0"/>
        <v>569107.87163999991</v>
      </c>
    </row>
    <row r="17" spans="1:8" x14ac:dyDescent="0.2">
      <c r="A17" s="14"/>
      <c r="B17" s="15"/>
      <c r="C17" s="16"/>
      <c r="D17" s="17" t="s">
        <v>304</v>
      </c>
      <c r="E17" s="23" t="s">
        <v>109</v>
      </c>
      <c r="F17" s="18" t="s">
        <v>272</v>
      </c>
      <c r="G17" s="336"/>
      <c r="H17" s="339"/>
    </row>
    <row r="18" spans="1:8" x14ac:dyDescent="0.2">
      <c r="A18" s="14"/>
      <c r="B18" s="15"/>
      <c r="C18" s="16"/>
      <c r="G18" s="336"/>
      <c r="H18" s="339"/>
    </row>
    <row r="19" spans="1:8" x14ac:dyDescent="0.2">
      <c r="A19" s="14"/>
      <c r="B19" s="15"/>
      <c r="C19" s="16"/>
      <c r="D19" s="12" t="s">
        <v>445</v>
      </c>
      <c r="E19" s="13" t="s">
        <v>4</v>
      </c>
      <c r="F19" s="13" t="s">
        <v>305</v>
      </c>
      <c r="G19" s="336">
        <v>41595.119999999995</v>
      </c>
      <c r="H19" s="339">
        <f t="shared" si="0"/>
        <v>50330.095199999996</v>
      </c>
    </row>
    <row r="20" spans="1:8" x14ac:dyDescent="0.2">
      <c r="A20" s="14"/>
      <c r="B20" s="16"/>
      <c r="C20" s="144"/>
      <c r="D20" s="150" t="s">
        <v>445</v>
      </c>
      <c r="E20" s="143" t="s">
        <v>6</v>
      </c>
      <c r="F20" s="143" t="s">
        <v>306</v>
      </c>
      <c r="G20" s="336">
        <v>70711.703999999998</v>
      </c>
      <c r="H20" s="339">
        <f t="shared" si="0"/>
        <v>85561.161840000001</v>
      </c>
    </row>
    <row r="21" spans="1:8" x14ac:dyDescent="0.2">
      <c r="A21" s="14"/>
      <c r="B21" s="15"/>
      <c r="C21" s="16"/>
      <c r="D21" s="150" t="s">
        <v>445</v>
      </c>
      <c r="E21" s="31" t="s">
        <v>23</v>
      </c>
      <c r="F21" s="143" t="s">
        <v>307</v>
      </c>
      <c r="G21" s="336">
        <v>507460.46399999986</v>
      </c>
      <c r="H21" s="339">
        <f t="shared" si="0"/>
        <v>614027.16143999982</v>
      </c>
    </row>
    <row r="22" spans="1:8" x14ac:dyDescent="0.2">
      <c r="A22" s="14"/>
      <c r="B22" s="15"/>
      <c r="C22" s="16"/>
      <c r="D22" s="17" t="s">
        <v>445</v>
      </c>
      <c r="E22" s="23" t="s">
        <v>109</v>
      </c>
      <c r="F22" s="18" t="s">
        <v>308</v>
      </c>
      <c r="G22" s="336"/>
      <c r="H22" s="339"/>
    </row>
    <row r="23" spans="1:8" x14ac:dyDescent="0.2">
      <c r="A23" s="14"/>
      <c r="B23" s="15"/>
      <c r="C23" s="16"/>
      <c r="D23" s="95"/>
      <c r="E23" s="25"/>
      <c r="G23" s="336"/>
      <c r="H23" s="339"/>
    </row>
    <row r="24" spans="1:8" x14ac:dyDescent="0.2">
      <c r="A24" s="14"/>
      <c r="B24" s="15"/>
      <c r="C24" s="16"/>
      <c r="D24" s="12" t="s">
        <v>309</v>
      </c>
      <c r="E24" s="13" t="s">
        <v>4</v>
      </c>
      <c r="F24" s="13" t="s">
        <v>310</v>
      </c>
      <c r="G24" s="336">
        <v>36700.019999999997</v>
      </c>
      <c r="H24" s="339">
        <f t="shared" si="0"/>
        <v>44407.024199999993</v>
      </c>
    </row>
    <row r="25" spans="1:8" x14ac:dyDescent="0.2">
      <c r="A25" s="14"/>
      <c r="B25" s="15"/>
      <c r="C25" s="16"/>
      <c r="D25" s="150" t="s">
        <v>309</v>
      </c>
      <c r="E25" s="143" t="s">
        <v>6</v>
      </c>
      <c r="F25" s="143" t="s">
        <v>311</v>
      </c>
      <c r="G25" s="336">
        <v>62390.033999999992</v>
      </c>
      <c r="H25" s="339">
        <f t="shared" si="0"/>
        <v>75491.941139999995</v>
      </c>
    </row>
    <row r="26" spans="1:8" x14ac:dyDescent="0.2">
      <c r="A26" s="14"/>
      <c r="B26" s="15"/>
      <c r="C26" s="16"/>
      <c r="D26" s="150" t="s">
        <v>309</v>
      </c>
      <c r="E26" s="31" t="s">
        <v>23</v>
      </c>
      <c r="F26" s="143" t="s">
        <v>312</v>
      </c>
      <c r="G26" s="336">
        <v>447740.24399999983</v>
      </c>
      <c r="H26" s="339">
        <f t="shared" si="0"/>
        <v>541765.6952399998</v>
      </c>
    </row>
    <row r="27" spans="1:8" x14ac:dyDescent="0.2">
      <c r="A27" s="14"/>
      <c r="B27" s="15"/>
      <c r="C27" s="144"/>
      <c r="D27" s="17" t="s">
        <v>309</v>
      </c>
      <c r="E27" s="23" t="s">
        <v>109</v>
      </c>
      <c r="F27" s="18" t="s">
        <v>313</v>
      </c>
      <c r="G27" s="336"/>
      <c r="H27" s="339"/>
    </row>
    <row r="28" spans="1:8" x14ac:dyDescent="0.2">
      <c r="A28" s="14"/>
      <c r="B28" s="16"/>
      <c r="C28" s="144"/>
      <c r="E28" s="25"/>
      <c r="G28" s="336"/>
      <c r="H28" s="339"/>
    </row>
    <row r="29" spans="1:8" x14ac:dyDescent="0.2">
      <c r="A29" s="14"/>
      <c r="B29" s="15"/>
      <c r="C29" s="16"/>
      <c r="D29" s="12" t="s">
        <v>314</v>
      </c>
      <c r="E29" s="13" t="s">
        <v>4</v>
      </c>
      <c r="F29" s="13" t="s">
        <v>318</v>
      </c>
      <c r="G29" s="336">
        <v>39610.619999999995</v>
      </c>
      <c r="H29" s="339">
        <f t="shared" si="0"/>
        <v>47928.850199999993</v>
      </c>
    </row>
    <row r="30" spans="1:8" x14ac:dyDescent="0.2">
      <c r="A30" s="14"/>
      <c r="B30" s="15"/>
      <c r="C30" s="16"/>
      <c r="D30" s="150" t="s">
        <v>314</v>
      </c>
      <c r="E30" s="143" t="s">
        <v>6</v>
      </c>
      <c r="F30" s="143" t="s">
        <v>317</v>
      </c>
      <c r="G30" s="336">
        <v>67338.054000000004</v>
      </c>
      <c r="H30" s="339">
        <f t="shared" si="0"/>
        <v>81479.045339999997</v>
      </c>
    </row>
    <row r="31" spans="1:8" x14ac:dyDescent="0.2">
      <c r="A31" s="14"/>
      <c r="B31" s="15"/>
      <c r="C31" s="16"/>
      <c r="D31" s="150" t="s">
        <v>314</v>
      </c>
      <c r="E31" s="31" t="s">
        <v>23</v>
      </c>
      <c r="F31" s="143" t="s">
        <v>316</v>
      </c>
      <c r="G31" s="336">
        <v>483249.56399999984</v>
      </c>
      <c r="H31" s="339">
        <f t="shared" si="0"/>
        <v>584731.97243999981</v>
      </c>
    </row>
    <row r="32" spans="1:8" x14ac:dyDescent="0.2">
      <c r="A32" s="14"/>
      <c r="B32" s="15"/>
      <c r="C32" s="145"/>
      <c r="D32" s="17" t="s">
        <v>314</v>
      </c>
      <c r="E32" s="23" t="s">
        <v>109</v>
      </c>
      <c r="F32" s="18" t="s">
        <v>315</v>
      </c>
      <c r="G32" s="336"/>
      <c r="H32" s="339"/>
    </row>
    <row r="33" spans="1:8" x14ac:dyDescent="0.2">
      <c r="A33" s="14"/>
      <c r="B33" s="15"/>
      <c r="G33" s="336"/>
      <c r="H33" s="339"/>
    </row>
    <row r="34" spans="1:8" x14ac:dyDescent="0.2">
      <c r="A34" s="14"/>
      <c r="B34" s="15"/>
      <c r="C34" s="11" t="s">
        <v>63</v>
      </c>
      <c r="D34" s="12" t="s">
        <v>99</v>
      </c>
      <c r="E34" s="13" t="s">
        <v>4</v>
      </c>
      <c r="F34" s="13" t="s">
        <v>68</v>
      </c>
      <c r="G34" s="336">
        <v>31328.639999999999</v>
      </c>
      <c r="H34" s="339">
        <f t="shared" si="0"/>
        <v>37907.654399999999</v>
      </c>
    </row>
    <row r="35" spans="1:8" x14ac:dyDescent="0.2">
      <c r="A35" s="14"/>
      <c r="B35" s="15"/>
      <c r="C35" s="16"/>
      <c r="D35" s="150" t="s">
        <v>100</v>
      </c>
      <c r="E35" s="143" t="s">
        <v>6</v>
      </c>
      <c r="F35" s="143" t="s">
        <v>8</v>
      </c>
      <c r="G35" s="336">
        <v>53258.687999999987</v>
      </c>
      <c r="H35" s="339">
        <f t="shared" si="0"/>
        <v>64443.012479999983</v>
      </c>
    </row>
    <row r="36" spans="1:8" x14ac:dyDescent="0.2">
      <c r="A36" s="14"/>
      <c r="B36" s="15"/>
      <c r="C36" s="16"/>
      <c r="D36" s="17" t="s">
        <v>100</v>
      </c>
      <c r="E36" s="18" t="s">
        <v>23</v>
      </c>
      <c r="F36" s="18" t="s">
        <v>279</v>
      </c>
      <c r="G36" s="336">
        <v>382209.40799999994</v>
      </c>
      <c r="H36" s="339">
        <f t="shared" si="0"/>
        <v>462473.38367999991</v>
      </c>
    </row>
    <row r="37" spans="1:8" x14ac:dyDescent="0.2">
      <c r="A37" s="14"/>
      <c r="B37" s="15"/>
      <c r="C37" s="16"/>
      <c r="G37" s="336"/>
      <c r="H37" s="339"/>
    </row>
    <row r="38" spans="1:8" x14ac:dyDescent="0.2">
      <c r="A38" s="14"/>
      <c r="B38" s="15"/>
      <c r="C38" s="16"/>
      <c r="D38" s="12" t="s">
        <v>447</v>
      </c>
      <c r="E38" s="13" t="s">
        <v>4</v>
      </c>
      <c r="F38" s="13" t="s">
        <v>9</v>
      </c>
      <c r="G38" s="336">
        <v>31328.639999999999</v>
      </c>
      <c r="H38" s="339">
        <f t="shared" si="0"/>
        <v>37907.654399999999</v>
      </c>
    </row>
    <row r="39" spans="1:8" x14ac:dyDescent="0.2">
      <c r="A39" s="14"/>
      <c r="B39" s="15"/>
      <c r="C39" s="16"/>
      <c r="D39" s="150" t="s">
        <v>447</v>
      </c>
      <c r="E39" s="143" t="s">
        <v>6</v>
      </c>
      <c r="F39" s="143" t="s">
        <v>10</v>
      </c>
      <c r="G39" s="336">
        <v>53258.687999999987</v>
      </c>
      <c r="H39" s="339">
        <f t="shared" si="0"/>
        <v>64443.012479999983</v>
      </c>
    </row>
    <row r="40" spans="1:8" x14ac:dyDescent="0.2">
      <c r="A40" s="14"/>
      <c r="B40" s="15"/>
      <c r="C40" s="16"/>
      <c r="D40" s="17" t="s">
        <v>447</v>
      </c>
      <c r="E40" s="18" t="s">
        <v>23</v>
      </c>
      <c r="F40" s="18" t="s">
        <v>280</v>
      </c>
      <c r="G40" s="336">
        <v>382209.40799999994</v>
      </c>
      <c r="H40" s="339">
        <f t="shared" si="0"/>
        <v>462473.38367999991</v>
      </c>
    </row>
    <row r="41" spans="1:8" x14ac:dyDescent="0.2">
      <c r="A41" s="14"/>
      <c r="B41" s="15"/>
      <c r="C41" s="16"/>
      <c r="G41" s="336"/>
      <c r="H41" s="339"/>
    </row>
    <row r="42" spans="1:8" x14ac:dyDescent="0.2">
      <c r="A42" s="14"/>
      <c r="B42" s="15"/>
      <c r="C42" s="16"/>
      <c r="D42" s="12" t="s">
        <v>446</v>
      </c>
      <c r="E42" s="21" t="s">
        <v>4</v>
      </c>
      <c r="F42" s="21" t="s">
        <v>11</v>
      </c>
      <c r="G42" s="336">
        <v>31328.639999999999</v>
      </c>
      <c r="H42" s="339">
        <f t="shared" si="0"/>
        <v>37907.654399999999</v>
      </c>
    </row>
    <row r="43" spans="1:8" x14ac:dyDescent="0.2">
      <c r="A43" s="14"/>
      <c r="B43" s="15"/>
      <c r="C43" s="16"/>
      <c r="D43" s="150" t="s">
        <v>446</v>
      </c>
      <c r="E43" s="31" t="s">
        <v>6</v>
      </c>
      <c r="F43" s="31" t="s">
        <v>12</v>
      </c>
      <c r="G43" s="336">
        <v>53258.687999999987</v>
      </c>
      <c r="H43" s="339">
        <f t="shared" si="0"/>
        <v>64443.012479999983</v>
      </c>
    </row>
    <row r="44" spans="1:8" x14ac:dyDescent="0.2">
      <c r="A44" s="14"/>
      <c r="B44" s="15"/>
      <c r="C44" s="16"/>
      <c r="D44" s="22" t="s">
        <v>446</v>
      </c>
      <c r="E44" s="23" t="s">
        <v>23</v>
      </c>
      <c r="F44" s="23" t="s">
        <v>281</v>
      </c>
      <c r="G44" s="336">
        <v>382209.40799999994</v>
      </c>
      <c r="H44" s="339">
        <f t="shared" si="0"/>
        <v>462473.38367999991</v>
      </c>
    </row>
    <row r="45" spans="1:8" x14ac:dyDescent="0.2">
      <c r="A45" s="14"/>
      <c r="B45" s="15"/>
      <c r="C45" s="16"/>
      <c r="D45" s="24"/>
      <c r="E45" s="25"/>
      <c r="F45" s="25"/>
      <c r="G45" s="336"/>
      <c r="H45" s="339"/>
    </row>
    <row r="46" spans="1:8" x14ac:dyDescent="0.2">
      <c r="A46" s="14"/>
      <c r="B46" s="15"/>
      <c r="C46" s="16"/>
      <c r="D46" s="12" t="s">
        <v>448</v>
      </c>
      <c r="E46" s="13" t="s">
        <v>4</v>
      </c>
      <c r="F46" s="13" t="s">
        <v>13</v>
      </c>
      <c r="G46" s="336">
        <v>31328.639999999999</v>
      </c>
      <c r="H46" s="339">
        <f t="shared" si="0"/>
        <v>37907.654399999999</v>
      </c>
    </row>
    <row r="47" spans="1:8" x14ac:dyDescent="0.2">
      <c r="A47" s="14"/>
      <c r="B47" s="15"/>
      <c r="C47" s="16"/>
      <c r="D47" s="150" t="s">
        <v>448</v>
      </c>
      <c r="E47" s="143" t="s">
        <v>6</v>
      </c>
      <c r="F47" s="143" t="s">
        <v>14</v>
      </c>
      <c r="G47" s="336">
        <v>53258.687999999987</v>
      </c>
      <c r="H47" s="339">
        <f t="shared" si="0"/>
        <v>64443.012479999983</v>
      </c>
    </row>
    <row r="48" spans="1:8" x14ac:dyDescent="0.2">
      <c r="A48" s="14"/>
      <c r="B48" s="16"/>
      <c r="C48" s="142"/>
      <c r="D48" s="146" t="s">
        <v>448</v>
      </c>
      <c r="E48" s="18" t="s">
        <v>23</v>
      </c>
      <c r="F48" s="18" t="s">
        <v>282</v>
      </c>
      <c r="G48" s="336">
        <v>382209.40799999994</v>
      </c>
      <c r="H48" s="339">
        <f t="shared" si="0"/>
        <v>462473.38367999991</v>
      </c>
    </row>
    <row r="49" spans="1:11" x14ac:dyDescent="0.2">
      <c r="A49" s="14"/>
      <c r="B49" s="15"/>
      <c r="C49" s="16"/>
      <c r="G49" s="336"/>
      <c r="H49" s="339"/>
    </row>
    <row r="50" spans="1:11" x14ac:dyDescent="0.2">
      <c r="A50" s="14"/>
      <c r="B50" s="15"/>
      <c r="C50" s="16"/>
      <c r="D50" s="12" t="s">
        <v>449</v>
      </c>
      <c r="E50" s="13" t="s">
        <v>4</v>
      </c>
      <c r="F50" s="13" t="s">
        <v>336</v>
      </c>
      <c r="G50" s="336">
        <v>31328.639999999999</v>
      </c>
      <c r="H50" s="339">
        <f t="shared" si="0"/>
        <v>37907.654399999999</v>
      </c>
    </row>
    <row r="51" spans="1:11" x14ac:dyDescent="0.2">
      <c r="A51" s="14"/>
      <c r="B51" s="15"/>
      <c r="C51" s="16"/>
      <c r="D51" s="150" t="s">
        <v>449</v>
      </c>
      <c r="E51" s="143" t="s">
        <v>6</v>
      </c>
      <c r="F51" s="143" t="s">
        <v>341</v>
      </c>
      <c r="G51" s="336">
        <v>53258.687999999987</v>
      </c>
      <c r="H51" s="339">
        <f t="shared" si="0"/>
        <v>64443.012479999983</v>
      </c>
    </row>
    <row r="52" spans="1:11" x14ac:dyDescent="0.2">
      <c r="A52" s="14"/>
      <c r="B52" s="15"/>
      <c r="C52" s="145"/>
      <c r="D52" s="17" t="s">
        <v>449</v>
      </c>
      <c r="E52" s="18" t="s">
        <v>23</v>
      </c>
      <c r="F52" s="18" t="s">
        <v>342</v>
      </c>
      <c r="G52" s="336">
        <v>382209.40799999994</v>
      </c>
      <c r="H52" s="339">
        <f t="shared" si="0"/>
        <v>462473.38367999991</v>
      </c>
    </row>
    <row r="53" spans="1:11" x14ac:dyDescent="0.2">
      <c r="A53" s="14"/>
      <c r="B53" s="15"/>
      <c r="G53" s="336"/>
      <c r="H53" s="339"/>
    </row>
    <row r="54" spans="1:11" x14ac:dyDescent="0.2">
      <c r="A54" s="14"/>
      <c r="B54" s="15"/>
      <c r="C54" s="11" t="s">
        <v>64</v>
      </c>
      <c r="D54" s="26" t="s">
        <v>84</v>
      </c>
      <c r="E54" s="21" t="s">
        <v>4</v>
      </c>
      <c r="F54" s="21" t="s">
        <v>15</v>
      </c>
      <c r="G54" s="336">
        <v>31328.639999999999</v>
      </c>
      <c r="H54" s="358">
        <f t="shared" si="0"/>
        <v>37907.654399999999</v>
      </c>
      <c r="I54" s="361">
        <v>23590</v>
      </c>
      <c r="J54" s="7" t="s">
        <v>557</v>
      </c>
      <c r="K54" s="7" t="s">
        <v>558</v>
      </c>
    </row>
    <row r="55" spans="1:11" x14ac:dyDescent="0.2">
      <c r="A55" s="14"/>
      <c r="B55" s="15"/>
      <c r="C55" s="16"/>
      <c r="D55" s="30" t="s">
        <v>84</v>
      </c>
      <c r="E55" s="31" t="s">
        <v>6</v>
      </c>
      <c r="F55" s="31" t="s">
        <v>16</v>
      </c>
      <c r="G55" s="336">
        <v>53258.687999999987</v>
      </c>
      <c r="H55" s="339">
        <f t="shared" si="0"/>
        <v>64443.012479999983</v>
      </c>
    </row>
    <row r="56" spans="1:11" x14ac:dyDescent="0.2">
      <c r="A56" s="14"/>
      <c r="B56" s="16"/>
      <c r="C56" s="142"/>
      <c r="D56" s="30" t="s">
        <v>84</v>
      </c>
      <c r="E56" s="31" t="s">
        <v>23</v>
      </c>
      <c r="F56" s="31" t="s">
        <v>267</v>
      </c>
      <c r="G56" s="336">
        <v>382209.40799999994</v>
      </c>
      <c r="H56" s="339">
        <f t="shared" si="0"/>
        <v>462473.38367999991</v>
      </c>
    </row>
    <row r="57" spans="1:11" x14ac:dyDescent="0.2">
      <c r="A57" s="14"/>
      <c r="B57" s="15"/>
      <c r="C57" s="16"/>
      <c r="D57" s="22" t="s">
        <v>84</v>
      </c>
      <c r="E57" s="23" t="s">
        <v>109</v>
      </c>
      <c r="F57" s="23" t="s">
        <v>266</v>
      </c>
      <c r="G57" s="336"/>
      <c r="H57" s="339"/>
    </row>
    <row r="58" spans="1:11" x14ac:dyDescent="0.2">
      <c r="A58" s="14"/>
      <c r="B58" s="15"/>
      <c r="C58" s="16"/>
      <c r="D58" s="24"/>
      <c r="E58" s="25"/>
      <c r="F58" s="25"/>
      <c r="G58" s="336"/>
      <c r="H58" s="339"/>
    </row>
    <row r="59" spans="1:11" x14ac:dyDescent="0.2">
      <c r="A59" s="14"/>
      <c r="B59" s="15"/>
      <c r="C59" s="16"/>
      <c r="D59" s="26" t="s">
        <v>85</v>
      </c>
      <c r="E59" s="21" t="s">
        <v>4</v>
      </c>
      <c r="F59" s="21" t="s">
        <v>106</v>
      </c>
      <c r="G59" s="336">
        <v>37599.659999999996</v>
      </c>
      <c r="H59" s="339">
        <f t="shared" si="0"/>
        <v>45495.588599999995</v>
      </c>
    </row>
    <row r="60" spans="1:11" x14ac:dyDescent="0.2">
      <c r="A60" s="14"/>
      <c r="B60" s="15"/>
      <c r="C60" s="142"/>
      <c r="D60" s="30" t="s">
        <v>85</v>
      </c>
      <c r="E60" s="31" t="s">
        <v>6</v>
      </c>
      <c r="F60" s="31" t="s">
        <v>107</v>
      </c>
      <c r="G60" s="336">
        <v>63919.421999999984</v>
      </c>
      <c r="H60" s="339">
        <f t="shared" si="0"/>
        <v>77342.500619999977</v>
      </c>
    </row>
    <row r="61" spans="1:11" x14ac:dyDescent="0.2">
      <c r="A61" s="14"/>
      <c r="B61" s="15"/>
      <c r="C61" s="16"/>
      <c r="D61" s="30" t="s">
        <v>85</v>
      </c>
      <c r="E61" s="31" t="s">
        <v>23</v>
      </c>
      <c r="F61" s="31" t="s">
        <v>275</v>
      </c>
      <c r="G61" s="336">
        <v>458715.85199999996</v>
      </c>
      <c r="H61" s="339">
        <f t="shared" si="0"/>
        <v>555046.18091999996</v>
      </c>
    </row>
    <row r="62" spans="1:11" x14ac:dyDescent="0.2">
      <c r="A62" s="14"/>
      <c r="B62" s="15"/>
      <c r="C62" s="33"/>
      <c r="D62" s="22" t="s">
        <v>85</v>
      </c>
      <c r="E62" s="23" t="s">
        <v>109</v>
      </c>
      <c r="F62" s="23" t="s">
        <v>274</v>
      </c>
      <c r="G62" s="336"/>
      <c r="H62" s="339"/>
    </row>
    <row r="63" spans="1:11" x14ac:dyDescent="0.2">
      <c r="A63" s="14"/>
      <c r="B63" s="15"/>
      <c r="C63" s="27"/>
      <c r="G63" s="336"/>
      <c r="H63" s="339"/>
    </row>
    <row r="64" spans="1:11" ht="24" x14ac:dyDescent="0.2">
      <c r="A64" s="14"/>
      <c r="B64" s="15"/>
      <c r="C64" s="11" t="s">
        <v>17</v>
      </c>
      <c r="D64" s="26" t="s">
        <v>86</v>
      </c>
      <c r="E64" s="21" t="s">
        <v>4</v>
      </c>
      <c r="F64" s="21" t="s">
        <v>155</v>
      </c>
      <c r="G64" s="336">
        <v>12542.039999999997</v>
      </c>
      <c r="H64" s="339">
        <f t="shared" si="0"/>
        <v>15175.868399999996</v>
      </c>
    </row>
    <row r="65" spans="1:8" x14ac:dyDescent="0.2">
      <c r="A65" s="14"/>
      <c r="B65" s="15"/>
      <c r="C65" s="16"/>
      <c r="D65" s="30" t="s">
        <v>86</v>
      </c>
      <c r="E65" s="31" t="s">
        <v>6</v>
      </c>
      <c r="F65" s="31" t="s">
        <v>156</v>
      </c>
      <c r="G65" s="336">
        <v>21321.467999999997</v>
      </c>
      <c r="H65" s="339">
        <f t="shared" si="0"/>
        <v>25798.976279999995</v>
      </c>
    </row>
    <row r="66" spans="1:8" x14ac:dyDescent="0.2">
      <c r="A66" s="14"/>
      <c r="B66" s="15"/>
      <c r="C66" s="16"/>
      <c r="D66" s="30" t="s">
        <v>86</v>
      </c>
      <c r="E66" s="31" t="s">
        <v>23</v>
      </c>
      <c r="F66" s="31" t="s">
        <v>284</v>
      </c>
      <c r="G66" s="336">
        <v>153012.88799999998</v>
      </c>
      <c r="H66" s="339">
        <f t="shared" si="0"/>
        <v>185145.59447999997</v>
      </c>
    </row>
    <row r="67" spans="1:8" x14ac:dyDescent="0.2">
      <c r="A67" s="14"/>
      <c r="B67" s="15"/>
      <c r="C67" s="28"/>
      <c r="D67" s="22" t="s">
        <v>86</v>
      </c>
      <c r="E67" s="23" t="s">
        <v>283</v>
      </c>
      <c r="F67" s="23" t="s">
        <v>285</v>
      </c>
      <c r="G67" s="336"/>
      <c r="H67" s="339"/>
    </row>
    <row r="68" spans="1:8" x14ac:dyDescent="0.2">
      <c r="A68" s="14"/>
      <c r="B68" s="15"/>
      <c r="C68" s="27"/>
      <c r="G68" s="336"/>
      <c r="H68" s="339"/>
    </row>
    <row r="69" spans="1:8" x14ac:dyDescent="0.2">
      <c r="A69" s="14"/>
      <c r="B69" s="15"/>
      <c r="C69" s="11" t="s">
        <v>20</v>
      </c>
      <c r="D69" s="26" t="s">
        <v>87</v>
      </c>
      <c r="E69" s="21" t="s">
        <v>4</v>
      </c>
      <c r="F69" s="21" t="s">
        <v>18</v>
      </c>
      <c r="G69" s="336">
        <v>12542.039999999997</v>
      </c>
      <c r="H69" s="339">
        <f t="shared" ref="H69:H132" si="1">G69*1.21</f>
        <v>15175.868399999996</v>
      </c>
    </row>
    <row r="70" spans="1:8" x14ac:dyDescent="0.2">
      <c r="A70" s="14"/>
      <c r="B70" s="15"/>
      <c r="C70" s="29"/>
      <c r="D70" s="30" t="s">
        <v>87</v>
      </c>
      <c r="E70" s="31" t="s">
        <v>6</v>
      </c>
      <c r="F70" s="31" t="s">
        <v>19</v>
      </c>
      <c r="G70" s="336">
        <v>21321.467999999997</v>
      </c>
      <c r="H70" s="339">
        <f t="shared" si="1"/>
        <v>25798.976279999995</v>
      </c>
    </row>
    <row r="71" spans="1:8" x14ac:dyDescent="0.2">
      <c r="A71" s="14"/>
      <c r="B71" s="15"/>
      <c r="C71" s="29"/>
      <c r="D71" s="30" t="s">
        <v>87</v>
      </c>
      <c r="E71" s="31" t="s">
        <v>23</v>
      </c>
      <c r="F71" s="31" t="s">
        <v>157</v>
      </c>
      <c r="G71" s="336">
        <v>153012.88799999998</v>
      </c>
      <c r="H71" s="339">
        <f t="shared" si="1"/>
        <v>185145.59447999997</v>
      </c>
    </row>
    <row r="72" spans="1:8" x14ac:dyDescent="0.2">
      <c r="A72" s="14"/>
      <c r="B72" s="15"/>
      <c r="C72" s="147"/>
      <c r="D72" s="22" t="s">
        <v>87</v>
      </c>
      <c r="E72" s="23" t="s">
        <v>109</v>
      </c>
      <c r="F72" s="23" t="s">
        <v>158</v>
      </c>
      <c r="G72" s="336"/>
      <c r="H72" s="339"/>
    </row>
    <row r="73" spans="1:8" x14ac:dyDescent="0.2">
      <c r="A73" s="14"/>
      <c r="B73" s="15"/>
      <c r="C73" s="27"/>
      <c r="D73" s="24"/>
      <c r="E73" s="25"/>
      <c r="F73" s="25"/>
      <c r="G73" s="336"/>
      <c r="H73" s="339"/>
    </row>
    <row r="74" spans="1:8" ht="14.1" customHeight="1" x14ac:dyDescent="0.2">
      <c r="A74" s="14"/>
      <c r="B74" s="15"/>
      <c r="C74" s="331" t="s">
        <v>24</v>
      </c>
      <c r="D74" s="26" t="s">
        <v>88</v>
      </c>
      <c r="E74" s="21" t="s">
        <v>4</v>
      </c>
      <c r="F74" s="21" t="s">
        <v>21</v>
      </c>
      <c r="G74" s="336">
        <v>12542.039999999997</v>
      </c>
      <c r="H74" s="339">
        <f t="shared" si="1"/>
        <v>15175.868399999996</v>
      </c>
    </row>
    <row r="75" spans="1:8" x14ac:dyDescent="0.2">
      <c r="A75" s="14"/>
      <c r="B75" s="15"/>
      <c r="C75" s="16"/>
      <c r="D75" s="30" t="s">
        <v>88</v>
      </c>
      <c r="E75" s="31" t="s">
        <v>6</v>
      </c>
      <c r="F75" s="31" t="s">
        <v>22</v>
      </c>
      <c r="G75" s="336">
        <v>21321.467999999997</v>
      </c>
      <c r="H75" s="339">
        <f t="shared" si="1"/>
        <v>25798.976279999995</v>
      </c>
    </row>
    <row r="76" spans="1:8" ht="12" customHeight="1" x14ac:dyDescent="0.2">
      <c r="A76" s="14"/>
      <c r="B76" s="15"/>
      <c r="C76" s="16"/>
      <c r="D76" s="30" t="s">
        <v>88</v>
      </c>
      <c r="E76" s="31" t="s">
        <v>23</v>
      </c>
      <c r="F76" s="31" t="s">
        <v>287</v>
      </c>
      <c r="G76" s="336">
        <v>153012.88799999998</v>
      </c>
      <c r="H76" s="339">
        <f t="shared" si="1"/>
        <v>185145.59447999997</v>
      </c>
    </row>
    <row r="77" spans="1:8" x14ac:dyDescent="0.2">
      <c r="A77" s="14"/>
      <c r="B77" s="15"/>
      <c r="C77" s="33"/>
      <c r="D77" s="22" t="s">
        <v>88</v>
      </c>
      <c r="E77" s="23" t="s">
        <v>283</v>
      </c>
      <c r="F77" s="23" t="s">
        <v>286</v>
      </c>
      <c r="G77" s="336"/>
      <c r="H77" s="339"/>
    </row>
    <row r="78" spans="1:8" x14ac:dyDescent="0.2">
      <c r="A78" s="14"/>
      <c r="B78" s="15"/>
      <c r="C78" s="114"/>
      <c r="D78" s="24"/>
      <c r="E78" s="25"/>
      <c r="F78" s="25"/>
      <c r="G78" s="336"/>
      <c r="H78" s="339"/>
    </row>
    <row r="79" spans="1:8" x14ac:dyDescent="0.2">
      <c r="A79" s="14"/>
      <c r="B79" s="15"/>
      <c r="C79" s="32" t="s">
        <v>160</v>
      </c>
      <c r="D79" s="155" t="s">
        <v>114</v>
      </c>
      <c r="E79" s="163" t="s">
        <v>4</v>
      </c>
      <c r="F79" s="164" t="s">
        <v>25</v>
      </c>
      <c r="G79" s="336">
        <v>33445.439999999995</v>
      </c>
      <c r="H79" s="339">
        <f t="shared" si="1"/>
        <v>40468.982399999994</v>
      </c>
    </row>
    <row r="80" spans="1:8" x14ac:dyDescent="0.2">
      <c r="A80" s="14"/>
      <c r="B80" s="15"/>
      <c r="C80" s="142"/>
      <c r="D80" s="30" t="s">
        <v>114</v>
      </c>
      <c r="E80" s="165" t="s">
        <v>6</v>
      </c>
      <c r="F80" s="166" t="s">
        <v>26</v>
      </c>
      <c r="G80" s="336">
        <v>56857.247999999978</v>
      </c>
      <c r="H80" s="339">
        <f t="shared" si="1"/>
        <v>68797.270079999973</v>
      </c>
    </row>
    <row r="81" spans="1:8" x14ac:dyDescent="0.2">
      <c r="A81" s="14"/>
      <c r="B81" s="15"/>
      <c r="C81" s="142"/>
      <c r="D81" s="30" t="s">
        <v>114</v>
      </c>
      <c r="E81" s="165" t="s">
        <v>23</v>
      </c>
      <c r="F81" s="166" t="s">
        <v>264</v>
      </c>
      <c r="G81" s="336">
        <v>408034.36799999996</v>
      </c>
      <c r="H81" s="339">
        <f t="shared" si="1"/>
        <v>493721.58527999994</v>
      </c>
    </row>
    <row r="82" spans="1:8" x14ac:dyDescent="0.2">
      <c r="A82" s="169"/>
      <c r="B82" s="144"/>
      <c r="C82" s="33"/>
      <c r="D82" s="22" t="s">
        <v>114</v>
      </c>
      <c r="E82" s="167" t="s">
        <v>109</v>
      </c>
      <c r="F82" s="168" t="s">
        <v>265</v>
      </c>
      <c r="G82" s="336"/>
      <c r="H82" s="339"/>
    </row>
    <row r="83" spans="1:8" x14ac:dyDescent="0.2">
      <c r="A83" s="169"/>
      <c r="B83" s="144"/>
      <c r="C83" s="253"/>
      <c r="D83" s="24"/>
      <c r="E83" s="25"/>
      <c r="G83" s="336"/>
      <c r="H83" s="339"/>
    </row>
    <row r="84" spans="1:8" ht="16.149999999999999" customHeight="1" x14ac:dyDescent="0.2">
      <c r="A84" s="169"/>
      <c r="B84" s="144"/>
      <c r="C84" s="347" t="s">
        <v>432</v>
      </c>
      <c r="D84" s="256" t="s">
        <v>327</v>
      </c>
      <c r="E84" s="257" t="s">
        <v>4</v>
      </c>
      <c r="F84" s="172" t="s">
        <v>328</v>
      </c>
      <c r="G84" s="336">
        <v>9790.1999999999989</v>
      </c>
      <c r="H84" s="339">
        <f t="shared" si="1"/>
        <v>11846.141999999998</v>
      </c>
    </row>
    <row r="85" spans="1:8" x14ac:dyDescent="0.2">
      <c r="A85" s="169"/>
      <c r="B85" s="144"/>
      <c r="C85" s="348"/>
      <c r="D85" s="258" t="s">
        <v>327</v>
      </c>
      <c r="E85" s="259" t="s">
        <v>6</v>
      </c>
      <c r="F85" s="173" t="s">
        <v>329</v>
      </c>
      <c r="G85" s="336">
        <v>16643.339999999997</v>
      </c>
      <c r="H85" s="339">
        <f t="shared" si="1"/>
        <v>20138.441399999996</v>
      </c>
    </row>
    <row r="86" spans="1:8" x14ac:dyDescent="0.2">
      <c r="A86" s="169"/>
      <c r="B86" s="144"/>
      <c r="C86" s="348"/>
      <c r="D86" s="258" t="s">
        <v>327</v>
      </c>
      <c r="E86" s="259" t="s">
        <v>23</v>
      </c>
      <c r="F86" s="173" t="s">
        <v>330</v>
      </c>
      <c r="G86" s="336">
        <v>119440.43999999999</v>
      </c>
      <c r="H86" s="339">
        <f t="shared" si="1"/>
        <v>144522.93239999999</v>
      </c>
    </row>
    <row r="87" spans="1:8" x14ac:dyDescent="0.2">
      <c r="A87" s="169"/>
      <c r="B87" s="144"/>
      <c r="C87" s="349"/>
      <c r="D87" s="260" t="s">
        <v>327</v>
      </c>
      <c r="E87" s="261" t="s">
        <v>109</v>
      </c>
      <c r="F87" s="174" t="s">
        <v>331</v>
      </c>
      <c r="G87" s="336"/>
      <c r="H87" s="339"/>
    </row>
    <row r="88" spans="1:8" x14ac:dyDescent="0.2">
      <c r="A88" s="169"/>
      <c r="B88" s="144"/>
      <c r="C88" s="252"/>
      <c r="D88" s="210"/>
      <c r="E88" s="210"/>
      <c r="F88" s="210"/>
      <c r="G88" s="336"/>
      <c r="H88" s="339"/>
    </row>
    <row r="89" spans="1:8" ht="13.15" customHeight="1" x14ac:dyDescent="0.2">
      <c r="A89" s="169"/>
      <c r="B89" s="142"/>
      <c r="C89" s="350" t="s">
        <v>431</v>
      </c>
      <c r="D89" s="256" t="s">
        <v>450</v>
      </c>
      <c r="E89" s="257" t="s">
        <v>4</v>
      </c>
      <c r="F89" s="172" t="s">
        <v>456</v>
      </c>
      <c r="G89" s="336">
        <v>13097.699999999999</v>
      </c>
      <c r="H89" s="339">
        <f t="shared" si="1"/>
        <v>15848.216999999999</v>
      </c>
    </row>
    <row r="90" spans="1:8" x14ac:dyDescent="0.2">
      <c r="A90" s="169"/>
      <c r="B90" s="142"/>
      <c r="C90" s="351"/>
      <c r="D90" s="258" t="s">
        <v>450</v>
      </c>
      <c r="E90" s="259" t="s">
        <v>6</v>
      </c>
      <c r="F90" s="173" t="s">
        <v>457</v>
      </c>
      <c r="G90" s="336">
        <v>22266.089999999997</v>
      </c>
      <c r="H90" s="339">
        <f t="shared" si="1"/>
        <v>26941.968899999996</v>
      </c>
    </row>
    <row r="91" spans="1:8" x14ac:dyDescent="0.2">
      <c r="A91" s="169"/>
      <c r="B91" s="142"/>
      <c r="C91" s="351"/>
      <c r="D91" s="258" t="s">
        <v>450</v>
      </c>
      <c r="E91" s="259" t="s">
        <v>23</v>
      </c>
      <c r="F91" s="173" t="s">
        <v>458</v>
      </c>
      <c r="G91" s="336">
        <v>159791.94</v>
      </c>
      <c r="H91" s="339">
        <f t="shared" si="1"/>
        <v>193348.24739999999</v>
      </c>
    </row>
    <row r="92" spans="1:8" x14ac:dyDescent="0.2">
      <c r="A92" s="169"/>
      <c r="B92" s="142"/>
      <c r="C92" s="352"/>
      <c r="D92" s="260" t="s">
        <v>450</v>
      </c>
      <c r="E92" s="261" t="s">
        <v>109</v>
      </c>
      <c r="F92" s="174" t="s">
        <v>459</v>
      </c>
      <c r="G92" s="336"/>
      <c r="H92" s="339"/>
    </row>
    <row r="93" spans="1:8" x14ac:dyDescent="0.2">
      <c r="A93" s="169"/>
      <c r="B93" s="162"/>
      <c r="C93" s="210"/>
      <c r="D93" s="210"/>
      <c r="E93" s="254"/>
      <c r="F93" s="255"/>
      <c r="G93" s="336"/>
      <c r="H93" s="339"/>
    </row>
    <row r="94" spans="1:8" ht="13.15" customHeight="1" x14ac:dyDescent="0.2">
      <c r="A94" s="169"/>
      <c r="B94" s="162"/>
      <c r="C94" s="347" t="s">
        <v>430</v>
      </c>
      <c r="D94" s="34" t="s">
        <v>334</v>
      </c>
      <c r="E94" s="257" t="s">
        <v>4</v>
      </c>
      <c r="F94" s="172" t="s">
        <v>335</v>
      </c>
      <c r="G94" s="336">
        <v>9313.9199999999983</v>
      </c>
      <c r="H94" s="339">
        <f t="shared" si="1"/>
        <v>11269.843199999998</v>
      </c>
    </row>
    <row r="95" spans="1:8" x14ac:dyDescent="0.2">
      <c r="A95" s="169"/>
      <c r="B95" s="162"/>
      <c r="C95" s="348"/>
      <c r="D95" s="35" t="s">
        <v>334</v>
      </c>
      <c r="E95" s="259" t="s">
        <v>6</v>
      </c>
      <c r="F95" s="173" t="s">
        <v>343</v>
      </c>
      <c r="G95" s="336">
        <v>15833.663999999997</v>
      </c>
      <c r="H95" s="339">
        <f t="shared" si="1"/>
        <v>19158.733439999996</v>
      </c>
    </row>
    <row r="96" spans="1:8" x14ac:dyDescent="0.2">
      <c r="A96" s="169"/>
      <c r="B96" s="162"/>
      <c r="C96" s="352"/>
      <c r="D96" s="36" t="s">
        <v>334</v>
      </c>
      <c r="E96" s="261" t="s">
        <v>23</v>
      </c>
      <c r="F96" s="174" t="s">
        <v>344</v>
      </c>
      <c r="G96" s="336">
        <v>113629.82399999996</v>
      </c>
      <c r="H96" s="339">
        <f t="shared" si="1"/>
        <v>137492.08703999995</v>
      </c>
    </row>
    <row r="97" spans="1:11" x14ac:dyDescent="0.2">
      <c r="A97" s="169"/>
      <c r="B97" s="150"/>
      <c r="C97" s="198"/>
      <c r="E97" s="313"/>
      <c r="F97" s="314"/>
      <c r="G97" s="336"/>
      <c r="H97" s="339"/>
    </row>
    <row r="98" spans="1:11" ht="17.100000000000001" customHeight="1" x14ac:dyDescent="0.2">
      <c r="A98" s="169"/>
      <c r="B98" s="150"/>
      <c r="C98" s="347" t="s">
        <v>455</v>
      </c>
      <c r="D98" s="34" t="s">
        <v>476</v>
      </c>
      <c r="E98" s="257" t="s">
        <v>4</v>
      </c>
      <c r="F98" s="172" t="s">
        <v>463</v>
      </c>
      <c r="G98" s="336">
        <v>18918.899999999998</v>
      </c>
      <c r="H98" s="358">
        <f t="shared" si="1"/>
        <v>22891.868999999995</v>
      </c>
      <c r="I98" s="361">
        <v>34485</v>
      </c>
      <c r="J98" s="7" t="s">
        <v>557</v>
      </c>
      <c r="K98" s="7" t="s">
        <v>558</v>
      </c>
    </row>
    <row r="99" spans="1:11" ht="19.149999999999999" customHeight="1" x14ac:dyDescent="0.2">
      <c r="A99" s="169"/>
      <c r="B99" s="150"/>
      <c r="C99" s="348"/>
      <c r="D99" s="35" t="s">
        <v>476</v>
      </c>
      <c r="E99" s="259" t="s">
        <v>6</v>
      </c>
      <c r="F99" s="173" t="s">
        <v>464</v>
      </c>
      <c r="G99" s="336">
        <v>32162.129999999994</v>
      </c>
      <c r="H99" s="339">
        <f t="shared" si="1"/>
        <v>38916.177299999988</v>
      </c>
    </row>
    <row r="100" spans="1:11" ht="18" customHeight="1" x14ac:dyDescent="0.2">
      <c r="A100" s="169"/>
      <c r="B100" s="322"/>
      <c r="C100" s="349"/>
      <c r="D100" s="36" t="s">
        <v>476</v>
      </c>
      <c r="E100" s="261" t="s">
        <v>23</v>
      </c>
      <c r="F100" s="174" t="s">
        <v>465</v>
      </c>
      <c r="G100" s="336">
        <v>230810.58</v>
      </c>
      <c r="H100" s="339">
        <f t="shared" si="1"/>
        <v>279280.80179999996</v>
      </c>
    </row>
    <row r="101" spans="1:11" x14ac:dyDescent="0.2">
      <c r="A101" s="14"/>
      <c r="C101" s="27"/>
      <c r="D101" s="316"/>
      <c r="E101" s="25"/>
      <c r="G101" s="336">
        <v>0</v>
      </c>
      <c r="H101" s="339">
        <f t="shared" si="1"/>
        <v>0</v>
      </c>
    </row>
    <row r="102" spans="1:11" x14ac:dyDescent="0.2">
      <c r="A102" s="14"/>
      <c r="B102" s="262" t="s">
        <v>27</v>
      </c>
      <c r="C102" s="37" t="s">
        <v>161</v>
      </c>
      <c r="D102" s="263" t="s">
        <v>89</v>
      </c>
      <c r="E102" s="38" t="s">
        <v>4</v>
      </c>
      <c r="F102" s="38" t="s">
        <v>28</v>
      </c>
      <c r="G102" s="336">
        <v>37149.839999999997</v>
      </c>
      <c r="H102" s="339">
        <f t="shared" si="1"/>
        <v>44951.306399999994</v>
      </c>
    </row>
    <row r="103" spans="1:11" ht="15" customHeight="1" x14ac:dyDescent="0.2">
      <c r="A103" s="14"/>
      <c r="B103" s="264"/>
      <c r="C103" s="39"/>
      <c r="D103" s="265" t="s">
        <v>89</v>
      </c>
      <c r="E103" s="40" t="s">
        <v>6</v>
      </c>
      <c r="F103" s="40" t="s">
        <v>29</v>
      </c>
      <c r="G103" s="336">
        <v>63154.727999999981</v>
      </c>
      <c r="H103" s="339">
        <f t="shared" si="1"/>
        <v>76417.220879999979</v>
      </c>
    </row>
    <row r="104" spans="1:11" x14ac:dyDescent="0.2">
      <c r="A104" s="14"/>
      <c r="B104" s="264"/>
      <c r="C104" s="39"/>
      <c r="D104" s="265" t="s">
        <v>89</v>
      </c>
      <c r="E104" s="40" t="s">
        <v>23</v>
      </c>
      <c r="F104" s="40" t="s">
        <v>113</v>
      </c>
      <c r="G104" s="336">
        <v>453228.04799999984</v>
      </c>
      <c r="H104" s="339">
        <f t="shared" si="1"/>
        <v>548405.93807999976</v>
      </c>
    </row>
    <row r="105" spans="1:11" x14ac:dyDescent="0.2">
      <c r="A105" s="14"/>
      <c r="B105" s="264"/>
      <c r="C105" s="39"/>
      <c r="D105" s="266" t="s">
        <v>89</v>
      </c>
      <c r="E105" s="41" t="s">
        <v>109</v>
      </c>
      <c r="F105" s="41" t="s">
        <v>110</v>
      </c>
      <c r="G105" s="336"/>
      <c r="H105" s="339"/>
    </row>
    <row r="106" spans="1:11" x14ac:dyDescent="0.2">
      <c r="A106" s="14"/>
      <c r="B106" s="264"/>
      <c r="C106" s="39"/>
      <c r="D106" s="210"/>
      <c r="E106" s="116"/>
      <c r="F106" s="116"/>
      <c r="G106" s="336"/>
      <c r="H106" s="339"/>
    </row>
    <row r="107" spans="1:11" x14ac:dyDescent="0.2">
      <c r="A107" s="14"/>
      <c r="B107" s="264"/>
      <c r="C107" s="39"/>
      <c r="D107" s="263" t="s">
        <v>90</v>
      </c>
      <c r="E107" s="38" t="s">
        <v>4</v>
      </c>
      <c r="F107" s="38" t="s">
        <v>124</v>
      </c>
      <c r="G107" s="336">
        <v>37149.839999999997</v>
      </c>
      <c r="H107" s="339">
        <f t="shared" si="1"/>
        <v>44951.306399999994</v>
      </c>
    </row>
    <row r="108" spans="1:11" ht="17.100000000000001" customHeight="1" x14ac:dyDescent="0.2">
      <c r="A108" s="14"/>
      <c r="B108" s="264"/>
      <c r="C108" s="39"/>
      <c r="D108" s="265" t="s">
        <v>90</v>
      </c>
      <c r="E108" s="40" t="s">
        <v>6</v>
      </c>
      <c r="F108" s="40" t="s">
        <v>125</v>
      </c>
      <c r="G108" s="336">
        <v>63154.727999999981</v>
      </c>
      <c r="H108" s="339">
        <f t="shared" si="1"/>
        <v>76417.220879999979</v>
      </c>
    </row>
    <row r="109" spans="1:11" x14ac:dyDescent="0.2">
      <c r="A109" s="14"/>
      <c r="B109" s="264"/>
      <c r="C109" s="39"/>
      <c r="D109" s="265" t="s">
        <v>90</v>
      </c>
      <c r="E109" s="40" t="s">
        <v>23</v>
      </c>
      <c r="F109" s="40" t="s">
        <v>126</v>
      </c>
      <c r="G109" s="336">
        <v>453228.04799999984</v>
      </c>
      <c r="H109" s="339">
        <f t="shared" si="1"/>
        <v>548405.93807999976</v>
      </c>
    </row>
    <row r="110" spans="1:11" x14ac:dyDescent="0.2">
      <c r="A110" s="14"/>
      <c r="B110" s="264"/>
      <c r="C110" s="39"/>
      <c r="D110" s="266" t="s">
        <v>90</v>
      </c>
      <c r="E110" s="41" t="s">
        <v>109</v>
      </c>
      <c r="F110" s="41" t="s">
        <v>127</v>
      </c>
      <c r="G110" s="336"/>
      <c r="H110" s="339"/>
    </row>
    <row r="111" spans="1:11" x14ac:dyDescent="0.2">
      <c r="A111" s="14"/>
      <c r="B111" s="264"/>
      <c r="C111" s="39"/>
      <c r="G111" s="336"/>
      <c r="H111" s="339"/>
    </row>
    <row r="112" spans="1:11" x14ac:dyDescent="0.2">
      <c r="A112" s="14"/>
      <c r="B112" s="264"/>
      <c r="C112" s="273"/>
      <c r="D112" s="263" t="s">
        <v>460</v>
      </c>
      <c r="E112" s="38" t="s">
        <v>4</v>
      </c>
      <c r="F112" s="38" t="s">
        <v>466</v>
      </c>
      <c r="G112" s="336">
        <v>41039.459999999992</v>
      </c>
      <c r="H112" s="339">
        <f t="shared" si="1"/>
        <v>49657.746599999991</v>
      </c>
    </row>
    <row r="113" spans="1:8" x14ac:dyDescent="0.2">
      <c r="A113" s="14"/>
      <c r="B113" s="264"/>
      <c r="C113" s="273"/>
      <c r="D113" s="265" t="s">
        <v>460</v>
      </c>
      <c r="E113" s="40" t="s">
        <v>6</v>
      </c>
      <c r="F113" s="40" t="s">
        <v>467</v>
      </c>
      <c r="G113" s="336">
        <v>69767.08199999998</v>
      </c>
      <c r="H113" s="339">
        <f t="shared" si="1"/>
        <v>84418.169219999967</v>
      </c>
    </row>
    <row r="114" spans="1:8" x14ac:dyDescent="0.2">
      <c r="A114" s="14"/>
      <c r="B114" s="264"/>
      <c r="C114" s="273"/>
      <c r="D114" s="266" t="s">
        <v>460</v>
      </c>
      <c r="E114" s="41" t="s">
        <v>23</v>
      </c>
      <c r="F114" s="41" t="s">
        <v>468</v>
      </c>
      <c r="G114" s="336">
        <v>500681.41199999995</v>
      </c>
      <c r="H114" s="339">
        <f t="shared" si="1"/>
        <v>605824.50851999992</v>
      </c>
    </row>
    <row r="115" spans="1:8" x14ac:dyDescent="0.2">
      <c r="A115" s="14"/>
      <c r="B115" s="264"/>
      <c r="C115" s="39"/>
      <c r="D115" s="210"/>
      <c r="E115" s="116"/>
      <c r="F115" s="116"/>
      <c r="G115" s="336"/>
      <c r="H115" s="339"/>
    </row>
    <row r="116" spans="1:8" x14ac:dyDescent="0.2">
      <c r="A116" s="14"/>
      <c r="B116" s="264"/>
      <c r="C116" s="39"/>
      <c r="D116" s="267" t="s">
        <v>91</v>
      </c>
      <c r="E116" s="268" t="s">
        <v>4</v>
      </c>
      <c r="F116" s="268" t="s">
        <v>128</v>
      </c>
      <c r="G116" s="336">
        <v>40245.659999999996</v>
      </c>
      <c r="H116" s="339">
        <f t="shared" si="1"/>
        <v>48697.248599999992</v>
      </c>
    </row>
    <row r="117" spans="1:8" x14ac:dyDescent="0.2">
      <c r="A117" s="14"/>
      <c r="B117" s="264"/>
      <c r="C117" s="39"/>
      <c r="D117" s="269" t="s">
        <v>91</v>
      </c>
      <c r="E117" s="270" t="s">
        <v>6</v>
      </c>
      <c r="F117" s="270" t="s">
        <v>129</v>
      </c>
      <c r="G117" s="336">
        <v>68417.621999999988</v>
      </c>
      <c r="H117" s="339">
        <f t="shared" si="1"/>
        <v>82785.322619999977</v>
      </c>
    </row>
    <row r="118" spans="1:8" x14ac:dyDescent="0.2">
      <c r="A118" s="14"/>
      <c r="B118" s="264"/>
      <c r="C118" s="39"/>
      <c r="D118" s="269" t="s">
        <v>91</v>
      </c>
      <c r="E118" s="270" t="s">
        <v>23</v>
      </c>
      <c r="F118" s="270" t="s">
        <v>130</v>
      </c>
      <c r="G118" s="336">
        <v>490997.05199999991</v>
      </c>
      <c r="H118" s="339">
        <f t="shared" si="1"/>
        <v>594106.43291999982</v>
      </c>
    </row>
    <row r="119" spans="1:8" x14ac:dyDescent="0.2">
      <c r="A119" s="14"/>
      <c r="B119" s="264"/>
      <c r="C119" s="39"/>
      <c r="D119" s="271" t="s">
        <v>91</v>
      </c>
      <c r="E119" s="272" t="s">
        <v>109</v>
      </c>
      <c r="F119" s="272" t="s">
        <v>131</v>
      </c>
      <c r="G119" s="336"/>
      <c r="H119" s="339"/>
    </row>
    <row r="120" spans="1:8" x14ac:dyDescent="0.2">
      <c r="A120" s="14"/>
      <c r="B120" s="264"/>
      <c r="C120" s="39"/>
      <c r="D120" s="70"/>
      <c r="E120" s="314"/>
      <c r="F120" s="314"/>
      <c r="G120" s="336"/>
      <c r="H120" s="339"/>
    </row>
    <row r="121" spans="1:8" x14ac:dyDescent="0.2">
      <c r="A121" s="14"/>
      <c r="B121" s="264"/>
      <c r="C121" s="273"/>
      <c r="D121" s="267" t="s">
        <v>462</v>
      </c>
      <c r="E121" s="38" t="s">
        <v>4</v>
      </c>
      <c r="F121" s="268" t="s">
        <v>469</v>
      </c>
      <c r="G121" s="336">
        <v>41039.459999999992</v>
      </c>
      <c r="H121" s="339">
        <f t="shared" si="1"/>
        <v>49657.746599999991</v>
      </c>
    </row>
    <row r="122" spans="1:8" x14ac:dyDescent="0.2">
      <c r="A122" s="14"/>
      <c r="B122" s="264"/>
      <c r="C122" s="273"/>
      <c r="D122" s="269" t="s">
        <v>462</v>
      </c>
      <c r="E122" s="40" t="s">
        <v>6</v>
      </c>
      <c r="F122" s="270" t="s">
        <v>470</v>
      </c>
      <c r="G122" s="336">
        <v>69767.08199999998</v>
      </c>
      <c r="H122" s="339">
        <f t="shared" si="1"/>
        <v>84418.169219999967</v>
      </c>
    </row>
    <row r="123" spans="1:8" x14ac:dyDescent="0.2">
      <c r="A123" s="14"/>
      <c r="B123" s="264"/>
      <c r="C123" s="273"/>
      <c r="D123" s="271" t="s">
        <v>462</v>
      </c>
      <c r="E123" s="41" t="s">
        <v>23</v>
      </c>
      <c r="F123" s="272" t="s">
        <v>471</v>
      </c>
      <c r="G123" s="336"/>
      <c r="H123" s="339"/>
    </row>
    <row r="124" spans="1:8" ht="13.15" customHeight="1" x14ac:dyDescent="0.2">
      <c r="A124" s="14"/>
      <c r="B124" s="264"/>
      <c r="C124" s="39"/>
      <c r="D124" s="210"/>
      <c r="E124" s="116"/>
      <c r="F124" s="116"/>
      <c r="G124" s="336"/>
      <c r="H124" s="339"/>
    </row>
    <row r="125" spans="1:8" x14ac:dyDescent="0.2">
      <c r="A125" s="14"/>
      <c r="B125" s="264"/>
      <c r="C125" s="39"/>
      <c r="D125" s="263" t="s">
        <v>92</v>
      </c>
      <c r="E125" s="38" t="s">
        <v>4</v>
      </c>
      <c r="F125" s="38" t="s">
        <v>132</v>
      </c>
      <c r="G125" s="336">
        <v>39769.379999999997</v>
      </c>
      <c r="H125" s="339">
        <f t="shared" si="1"/>
        <v>48120.949799999995</v>
      </c>
    </row>
    <row r="126" spans="1:8" x14ac:dyDescent="0.2">
      <c r="A126" s="14"/>
      <c r="B126" s="264"/>
      <c r="C126" s="39"/>
      <c r="D126" s="265" t="s">
        <v>92</v>
      </c>
      <c r="E126" s="40" t="s">
        <v>6</v>
      </c>
      <c r="F126" s="40" t="s">
        <v>133</v>
      </c>
      <c r="G126" s="336">
        <v>67607.945999999996</v>
      </c>
      <c r="H126" s="339">
        <f t="shared" si="1"/>
        <v>81805.614659999992</v>
      </c>
    </row>
    <row r="127" spans="1:8" x14ac:dyDescent="0.2">
      <c r="A127" s="14"/>
      <c r="B127" s="264"/>
      <c r="C127" s="39"/>
      <c r="D127" s="265" t="s">
        <v>92</v>
      </c>
      <c r="E127" s="40" t="s">
        <v>23</v>
      </c>
      <c r="F127" s="40" t="s">
        <v>134</v>
      </c>
      <c r="G127" s="336">
        <v>485186.43599999999</v>
      </c>
      <c r="H127" s="339">
        <f t="shared" si="1"/>
        <v>587075.58756000001</v>
      </c>
    </row>
    <row r="128" spans="1:8" x14ac:dyDescent="0.2">
      <c r="A128" s="14"/>
      <c r="B128" s="264"/>
      <c r="C128" s="39"/>
      <c r="D128" s="266" t="s">
        <v>92</v>
      </c>
      <c r="E128" s="41" t="s">
        <v>109</v>
      </c>
      <c r="F128" s="41" t="s">
        <v>135</v>
      </c>
      <c r="G128" s="336"/>
      <c r="H128" s="339"/>
    </row>
    <row r="129" spans="1:8" x14ac:dyDescent="0.2">
      <c r="A129" s="14"/>
      <c r="B129" s="264"/>
      <c r="C129" s="39"/>
      <c r="G129" s="336"/>
      <c r="H129" s="339"/>
    </row>
    <row r="130" spans="1:8" x14ac:dyDescent="0.2">
      <c r="A130" s="14"/>
      <c r="B130" s="264"/>
      <c r="C130" s="39"/>
      <c r="D130" s="263" t="s">
        <v>461</v>
      </c>
      <c r="E130" s="38" t="s">
        <v>4</v>
      </c>
      <c r="F130" s="38" t="s">
        <v>472</v>
      </c>
      <c r="G130" s="336">
        <v>42203.7</v>
      </c>
      <c r="H130" s="339">
        <f t="shared" si="1"/>
        <v>51066.476999999992</v>
      </c>
    </row>
    <row r="131" spans="1:8" x14ac:dyDescent="0.2">
      <c r="A131" s="14"/>
      <c r="B131" s="264"/>
      <c r="C131" s="39"/>
      <c r="D131" s="315" t="s">
        <v>461</v>
      </c>
      <c r="E131" s="40" t="s">
        <v>6</v>
      </c>
      <c r="F131" s="40" t="s">
        <v>473</v>
      </c>
      <c r="G131" s="336">
        <v>71746.289999999994</v>
      </c>
      <c r="H131" s="339">
        <f t="shared" si="1"/>
        <v>86813.010899999994</v>
      </c>
    </row>
    <row r="132" spans="1:8" x14ac:dyDescent="0.2">
      <c r="A132" s="14"/>
      <c r="B132" s="264"/>
      <c r="C132" s="39"/>
      <c r="D132" s="315" t="s">
        <v>461</v>
      </c>
      <c r="E132" s="40" t="s">
        <v>23</v>
      </c>
      <c r="F132" s="40" t="s">
        <v>474</v>
      </c>
      <c r="G132" s="336">
        <v>514885.1399999999</v>
      </c>
      <c r="H132" s="339">
        <f t="shared" si="1"/>
        <v>623011.01939999987</v>
      </c>
    </row>
    <row r="133" spans="1:8" x14ac:dyDescent="0.2">
      <c r="A133" s="14"/>
      <c r="B133" s="264"/>
      <c r="C133" s="39"/>
      <c r="D133" s="266" t="s">
        <v>461</v>
      </c>
      <c r="E133" s="41" t="s">
        <v>109</v>
      </c>
      <c r="F133" s="41" t="s">
        <v>475</v>
      </c>
      <c r="G133" s="336"/>
      <c r="H133" s="339"/>
    </row>
    <row r="134" spans="1:8" x14ac:dyDescent="0.2">
      <c r="A134" s="14"/>
      <c r="B134" s="264"/>
      <c r="C134" s="39"/>
      <c r="D134" s="210"/>
      <c r="E134" s="116"/>
      <c r="F134" s="116"/>
      <c r="G134" s="336"/>
      <c r="H134" s="339"/>
    </row>
    <row r="135" spans="1:8" x14ac:dyDescent="0.2">
      <c r="A135" s="14"/>
      <c r="B135" s="264"/>
      <c r="C135" s="273"/>
      <c r="D135" s="263" t="s">
        <v>300</v>
      </c>
      <c r="E135" s="38" t="s">
        <v>4</v>
      </c>
      <c r="F135" s="38" t="s">
        <v>141</v>
      </c>
      <c r="G135" s="336">
        <v>31249.26</v>
      </c>
      <c r="H135" s="339">
        <f t="shared" ref="H135:H196" si="2">G135*1.21</f>
        <v>37811.604599999999</v>
      </c>
    </row>
    <row r="136" spans="1:8" x14ac:dyDescent="0.2">
      <c r="A136" s="14"/>
      <c r="B136" s="264"/>
      <c r="C136" s="273"/>
      <c r="D136" s="265" t="s">
        <v>300</v>
      </c>
      <c r="E136" s="40" t="s">
        <v>6</v>
      </c>
      <c r="F136" s="40" t="s">
        <v>142</v>
      </c>
      <c r="G136" s="336">
        <v>53123.741999999991</v>
      </c>
      <c r="H136" s="339">
        <f t="shared" si="2"/>
        <v>64279.727819999986</v>
      </c>
    </row>
    <row r="137" spans="1:8" x14ac:dyDescent="0.2">
      <c r="A137" s="14"/>
      <c r="B137" s="264"/>
      <c r="C137" s="273"/>
      <c r="D137" s="265" t="s">
        <v>300</v>
      </c>
      <c r="E137" s="40" t="s">
        <v>23</v>
      </c>
      <c r="F137" s="40" t="s">
        <v>296</v>
      </c>
      <c r="G137" s="336">
        <v>381240.97199999989</v>
      </c>
      <c r="H137" s="339">
        <f t="shared" si="2"/>
        <v>461301.57611999987</v>
      </c>
    </row>
    <row r="138" spans="1:8" x14ac:dyDescent="0.2">
      <c r="A138" s="14"/>
      <c r="B138" s="264"/>
      <c r="C138" s="273"/>
      <c r="D138" s="266" t="s">
        <v>300</v>
      </c>
      <c r="E138" s="41" t="s">
        <v>109</v>
      </c>
      <c r="F138" s="41" t="s">
        <v>299</v>
      </c>
      <c r="G138" s="336"/>
      <c r="H138" s="339"/>
    </row>
    <row r="139" spans="1:8" x14ac:dyDescent="0.2">
      <c r="A139" s="169"/>
      <c r="B139" s="39"/>
      <c r="C139" s="273"/>
      <c r="D139" s="210"/>
      <c r="E139" s="116"/>
      <c r="F139" s="116"/>
      <c r="G139" s="336"/>
      <c r="H139" s="339"/>
    </row>
    <row r="140" spans="1:8" x14ac:dyDescent="0.2">
      <c r="A140" s="14"/>
      <c r="B140" s="264"/>
      <c r="C140" s="273"/>
      <c r="D140" s="263" t="s">
        <v>293</v>
      </c>
      <c r="E140" s="38" t="s">
        <v>4</v>
      </c>
      <c r="F140" s="38" t="s">
        <v>295</v>
      </c>
      <c r="G140" s="336">
        <v>40245.659999999996</v>
      </c>
      <c r="H140" s="339">
        <f t="shared" si="2"/>
        <v>48697.248599999992</v>
      </c>
    </row>
    <row r="141" spans="1:8" x14ac:dyDescent="0.2">
      <c r="A141" s="14"/>
      <c r="B141" s="264"/>
      <c r="C141" s="273"/>
      <c r="D141" s="265" t="s">
        <v>293</v>
      </c>
      <c r="E141" s="40" t="s">
        <v>6</v>
      </c>
      <c r="F141" s="40" t="s">
        <v>294</v>
      </c>
      <c r="G141" s="336">
        <v>68417.621999999988</v>
      </c>
      <c r="H141" s="339">
        <f t="shared" si="2"/>
        <v>82785.322619999977</v>
      </c>
    </row>
    <row r="142" spans="1:8" x14ac:dyDescent="0.2">
      <c r="A142" s="14"/>
      <c r="B142" s="264"/>
      <c r="C142" s="273"/>
      <c r="D142" s="265" t="s">
        <v>293</v>
      </c>
      <c r="E142" s="40" t="s">
        <v>23</v>
      </c>
      <c r="F142" s="40" t="s">
        <v>298</v>
      </c>
      <c r="G142" s="336">
        <v>490997.05199999991</v>
      </c>
      <c r="H142" s="339">
        <f t="shared" si="2"/>
        <v>594106.43291999982</v>
      </c>
    </row>
    <row r="143" spans="1:8" x14ac:dyDescent="0.2">
      <c r="A143" s="14"/>
      <c r="B143" s="39"/>
      <c r="C143" s="274"/>
      <c r="D143" s="266" t="s">
        <v>293</v>
      </c>
      <c r="E143" s="41" t="s">
        <v>109</v>
      </c>
      <c r="F143" s="41" t="s">
        <v>297</v>
      </c>
      <c r="G143" s="336"/>
      <c r="H143" s="339"/>
    </row>
    <row r="144" spans="1:8" x14ac:dyDescent="0.2">
      <c r="A144" s="14"/>
      <c r="B144" s="274"/>
      <c r="C144" s="273"/>
      <c r="D144" s="210"/>
      <c r="E144" s="116"/>
      <c r="F144" s="116"/>
      <c r="G144" s="336"/>
      <c r="H144" s="339"/>
    </row>
    <row r="145" spans="1:8" x14ac:dyDescent="0.2">
      <c r="A145" s="157"/>
      <c r="B145" s="39"/>
      <c r="C145" s="273"/>
      <c r="D145" s="263" t="s">
        <v>332</v>
      </c>
      <c r="E145" s="38" t="s">
        <v>4</v>
      </c>
      <c r="F145" s="38" t="s">
        <v>333</v>
      </c>
      <c r="G145" s="336">
        <v>40245.659999999996</v>
      </c>
      <c r="H145" s="339">
        <f t="shared" si="2"/>
        <v>48697.248599999992</v>
      </c>
    </row>
    <row r="146" spans="1:8" x14ac:dyDescent="0.2">
      <c r="A146" s="157"/>
      <c r="B146" s="39"/>
      <c r="C146" s="273"/>
      <c r="D146" s="265" t="s">
        <v>332</v>
      </c>
      <c r="E146" s="40" t="s">
        <v>6</v>
      </c>
      <c r="F146" s="275" t="s">
        <v>345</v>
      </c>
      <c r="G146" s="336">
        <v>68417.621999999988</v>
      </c>
      <c r="H146" s="339">
        <f t="shared" si="2"/>
        <v>82785.322619999977</v>
      </c>
    </row>
    <row r="147" spans="1:8" x14ac:dyDescent="0.2">
      <c r="A147" s="157"/>
      <c r="B147" s="276"/>
      <c r="C147" s="276"/>
      <c r="D147" s="266" t="s">
        <v>332</v>
      </c>
      <c r="E147" s="41" t="s">
        <v>23</v>
      </c>
      <c r="F147" s="41" t="s">
        <v>346</v>
      </c>
      <c r="G147" s="336">
        <v>490997.05199999991</v>
      </c>
      <c r="H147" s="339">
        <f t="shared" si="2"/>
        <v>594106.43291999982</v>
      </c>
    </row>
    <row r="148" spans="1:8" x14ac:dyDescent="0.2">
      <c r="A148" s="157"/>
      <c r="G148" s="336"/>
      <c r="H148" s="339"/>
    </row>
    <row r="149" spans="1:8" x14ac:dyDescent="0.2">
      <c r="A149" s="157"/>
      <c r="B149" s="277" t="s">
        <v>30</v>
      </c>
      <c r="C149" s="277" t="s">
        <v>62</v>
      </c>
      <c r="D149" s="278" t="s">
        <v>93</v>
      </c>
      <c r="E149" s="279" t="s">
        <v>4</v>
      </c>
      <c r="F149" s="279" t="s">
        <v>31</v>
      </c>
      <c r="G149" s="336">
        <v>38472.839999999997</v>
      </c>
      <c r="H149" s="339">
        <f t="shared" si="2"/>
        <v>46552.136399999996</v>
      </c>
    </row>
    <row r="150" spans="1:8" x14ac:dyDescent="0.2">
      <c r="A150" s="157"/>
      <c r="B150" s="280"/>
      <c r="C150" s="280"/>
      <c r="D150" s="281" t="s">
        <v>93</v>
      </c>
      <c r="E150" s="282" t="s">
        <v>6</v>
      </c>
      <c r="F150" s="282" t="s">
        <v>67</v>
      </c>
      <c r="G150" s="336">
        <v>65403.827999999987</v>
      </c>
      <c r="H150" s="339">
        <f t="shared" si="2"/>
        <v>79138.631879999986</v>
      </c>
    </row>
    <row r="151" spans="1:8" x14ac:dyDescent="0.2">
      <c r="A151" s="157"/>
      <c r="B151" s="280"/>
      <c r="C151" s="280"/>
      <c r="D151" s="281" t="s">
        <v>93</v>
      </c>
      <c r="E151" s="282" t="s">
        <v>23</v>
      </c>
      <c r="F151" s="282" t="s">
        <v>112</v>
      </c>
      <c r="G151" s="336">
        <v>469368.64799999993</v>
      </c>
      <c r="H151" s="339">
        <f t="shared" si="2"/>
        <v>567936.06407999992</v>
      </c>
    </row>
    <row r="152" spans="1:8" x14ac:dyDescent="0.2">
      <c r="A152" s="157"/>
      <c r="B152" s="283"/>
      <c r="C152" s="283"/>
      <c r="D152" s="284" t="s">
        <v>93</v>
      </c>
      <c r="E152" s="285" t="s">
        <v>109</v>
      </c>
      <c r="F152" s="285" t="s">
        <v>111</v>
      </c>
      <c r="G152" s="336"/>
      <c r="H152" s="339"/>
    </row>
    <row r="153" spans="1:8" x14ac:dyDescent="0.2">
      <c r="A153" s="157"/>
      <c r="B153" s="114"/>
      <c r="C153" s="114"/>
      <c r="G153" s="336"/>
      <c r="H153" s="339"/>
    </row>
    <row r="154" spans="1:8" ht="24" x14ac:dyDescent="0.2">
      <c r="A154" s="157"/>
      <c r="B154" s="170" t="s">
        <v>338</v>
      </c>
      <c r="C154" s="213" t="s">
        <v>434</v>
      </c>
      <c r="D154" s="180" t="s">
        <v>339</v>
      </c>
      <c r="E154" s="178" t="s">
        <v>4</v>
      </c>
      <c r="F154" s="181" t="s">
        <v>340</v>
      </c>
      <c r="G154" s="336">
        <v>7858.619999999999</v>
      </c>
      <c r="H154" s="339">
        <f t="shared" si="2"/>
        <v>9508.9301999999989</v>
      </c>
    </row>
    <row r="155" spans="1:8" x14ac:dyDescent="0.2">
      <c r="A155" s="157"/>
      <c r="B155" s="175"/>
      <c r="C155" s="176"/>
      <c r="D155" s="177" t="s">
        <v>339</v>
      </c>
      <c r="E155" s="179" t="s">
        <v>6</v>
      </c>
      <c r="F155" s="171" t="s">
        <v>348</v>
      </c>
      <c r="G155" s="336">
        <v>13359.653999999997</v>
      </c>
      <c r="H155" s="339">
        <f t="shared" si="2"/>
        <v>16165.181339999996</v>
      </c>
    </row>
    <row r="156" spans="1:8" x14ac:dyDescent="0.2">
      <c r="A156" s="283"/>
      <c r="B156" s="288"/>
      <c r="C156" s="182"/>
      <c r="D156" s="185" t="s">
        <v>339</v>
      </c>
      <c r="E156" s="183" t="s">
        <v>23</v>
      </c>
      <c r="F156" s="184" t="s">
        <v>347</v>
      </c>
      <c r="G156" s="336">
        <v>95875.16399999999</v>
      </c>
      <c r="H156" s="339">
        <f t="shared" si="2"/>
        <v>116008.94843999998</v>
      </c>
    </row>
    <row r="157" spans="1:8" x14ac:dyDescent="0.2">
      <c r="A157" s="159"/>
      <c r="B157" s="286"/>
      <c r="C157" s="286"/>
      <c r="D157" s="287"/>
      <c r="E157" s="116"/>
      <c r="F157" s="210"/>
      <c r="G157" s="336"/>
      <c r="H157" s="339"/>
    </row>
    <row r="158" spans="1:8" ht="16.149999999999999" customHeight="1" x14ac:dyDescent="0.2">
      <c r="A158" s="42" t="s">
        <v>60</v>
      </c>
      <c r="B158" s="292" t="s">
        <v>32</v>
      </c>
      <c r="C158" s="289" t="s">
        <v>32</v>
      </c>
      <c r="D158" s="43" t="s">
        <v>94</v>
      </c>
      <c r="E158" s="44" t="s">
        <v>33</v>
      </c>
      <c r="F158" s="44" t="s">
        <v>167</v>
      </c>
      <c r="G158" s="336">
        <v>1111.32</v>
      </c>
      <c r="H158" s="339">
        <f t="shared" si="2"/>
        <v>1344.6971999999998</v>
      </c>
    </row>
    <row r="159" spans="1:8" x14ac:dyDescent="0.2">
      <c r="A159" s="45"/>
      <c r="B159" s="293"/>
      <c r="C159" s="293"/>
      <c r="D159" s="46" t="s">
        <v>94</v>
      </c>
      <c r="E159" s="47" t="s">
        <v>34</v>
      </c>
      <c r="F159" s="47" t="s">
        <v>301</v>
      </c>
      <c r="G159" s="336">
        <v>4445.28</v>
      </c>
      <c r="H159" s="339">
        <f t="shared" si="2"/>
        <v>5378.7887999999994</v>
      </c>
    </row>
    <row r="160" spans="1:8" x14ac:dyDescent="0.2">
      <c r="A160" s="45"/>
      <c r="B160" s="293"/>
      <c r="C160" s="293"/>
      <c r="D160" s="46" t="s">
        <v>94</v>
      </c>
      <c r="E160" s="47" t="s">
        <v>35</v>
      </c>
      <c r="F160" s="47" t="s">
        <v>168</v>
      </c>
      <c r="G160" s="336">
        <v>13335.839999999997</v>
      </c>
      <c r="H160" s="339">
        <f t="shared" si="2"/>
        <v>16136.366399999995</v>
      </c>
    </row>
    <row r="161" spans="1:8" x14ac:dyDescent="0.2">
      <c r="A161" s="294"/>
      <c r="B161" s="293"/>
      <c r="C161" s="293"/>
      <c r="D161" s="46" t="s">
        <v>94</v>
      </c>
      <c r="E161" s="47" t="s">
        <v>65</v>
      </c>
      <c r="F161" s="47" t="s">
        <v>169</v>
      </c>
      <c r="G161" s="336">
        <v>92232</v>
      </c>
      <c r="H161" s="339">
        <f t="shared" si="2"/>
        <v>111600.72</v>
      </c>
    </row>
    <row r="162" spans="1:8" x14ac:dyDescent="0.2">
      <c r="A162" s="294"/>
      <c r="B162" s="293"/>
      <c r="C162" s="290"/>
      <c r="D162" s="324" t="s">
        <v>94</v>
      </c>
      <c r="E162" s="47" t="s">
        <v>518</v>
      </c>
      <c r="F162" s="47" t="s">
        <v>521</v>
      </c>
      <c r="G162" s="336">
        <v>92530.619999999981</v>
      </c>
      <c r="H162" s="339">
        <f t="shared" si="2"/>
        <v>111962.05019999997</v>
      </c>
    </row>
    <row r="163" spans="1:8" x14ac:dyDescent="0.2">
      <c r="A163" s="294"/>
      <c r="B163" s="293"/>
      <c r="C163" s="290"/>
      <c r="D163" s="324" t="s">
        <v>94</v>
      </c>
      <c r="E163" s="47" t="s">
        <v>519</v>
      </c>
      <c r="F163" s="47" t="s">
        <v>522</v>
      </c>
      <c r="G163" s="336">
        <v>92821.68</v>
      </c>
      <c r="H163" s="339">
        <f t="shared" si="2"/>
        <v>112314.23279999998</v>
      </c>
    </row>
    <row r="164" spans="1:8" x14ac:dyDescent="0.2">
      <c r="A164" s="294"/>
      <c r="B164" s="293"/>
      <c r="C164" s="291"/>
      <c r="D164" s="325" t="s">
        <v>94</v>
      </c>
      <c r="E164" s="326" t="s">
        <v>520</v>
      </c>
      <c r="F164" s="326" t="s">
        <v>523</v>
      </c>
      <c r="G164" s="340">
        <v>93112.739999999991</v>
      </c>
      <c r="H164" s="339">
        <f t="shared" si="2"/>
        <v>112666.41539999998</v>
      </c>
    </row>
    <row r="165" spans="1:8" ht="13.15" customHeight="1" x14ac:dyDescent="0.2">
      <c r="A165" s="45"/>
      <c r="B165" s="293"/>
      <c r="C165" s="134"/>
      <c r="D165" s="197"/>
      <c r="E165" s="86"/>
      <c r="F165" s="86"/>
      <c r="G165" s="336"/>
      <c r="H165" s="339"/>
    </row>
    <row r="166" spans="1:8" ht="13.15" customHeight="1" x14ac:dyDescent="0.2">
      <c r="A166" s="45"/>
      <c r="B166" s="293"/>
      <c r="C166" s="289" t="s">
        <v>36</v>
      </c>
      <c r="D166" s="188" t="s">
        <v>95</v>
      </c>
      <c r="E166" s="186" t="s">
        <v>33</v>
      </c>
      <c r="F166" s="186" t="s">
        <v>170</v>
      </c>
      <c r="G166" s="336">
        <v>3148.74</v>
      </c>
      <c r="H166" s="339">
        <f t="shared" si="2"/>
        <v>3809.9753999999998</v>
      </c>
    </row>
    <row r="167" spans="1:8" ht="16.149999999999999" customHeight="1" x14ac:dyDescent="0.2">
      <c r="A167" s="45"/>
      <c r="B167" s="293"/>
      <c r="C167" s="290"/>
      <c r="D167" s="188" t="s">
        <v>95</v>
      </c>
      <c r="E167" s="186" t="s">
        <v>34</v>
      </c>
      <c r="F167" s="186" t="s">
        <v>171</v>
      </c>
      <c r="G167" s="336">
        <v>12594.96</v>
      </c>
      <c r="H167" s="339">
        <f t="shared" si="2"/>
        <v>15239.901599999999</v>
      </c>
    </row>
    <row r="168" spans="1:8" ht="13.15" customHeight="1" x14ac:dyDescent="0.2">
      <c r="A168" s="45"/>
      <c r="B168" s="293"/>
      <c r="C168" s="290"/>
      <c r="D168" s="188" t="s">
        <v>95</v>
      </c>
      <c r="E168" s="186" t="s">
        <v>35</v>
      </c>
      <c r="F168" s="186" t="s">
        <v>172</v>
      </c>
      <c r="G168" s="336">
        <v>38414.62799999999</v>
      </c>
      <c r="H168" s="339">
        <f t="shared" si="2"/>
        <v>46481.699879999986</v>
      </c>
    </row>
    <row r="169" spans="1:8" ht="13.15" customHeight="1" x14ac:dyDescent="0.2">
      <c r="A169" s="45"/>
      <c r="B169" s="323"/>
      <c r="C169" s="290"/>
      <c r="D169" s="186" t="s">
        <v>95</v>
      </c>
      <c r="E169" s="186" t="s">
        <v>65</v>
      </c>
      <c r="F169" s="186" t="s">
        <v>173</v>
      </c>
      <c r="G169" s="336">
        <v>307359.35999999999</v>
      </c>
      <c r="H169" s="339">
        <f t="shared" si="2"/>
        <v>371904.82559999998</v>
      </c>
    </row>
    <row r="170" spans="1:8" ht="13.15" customHeight="1" x14ac:dyDescent="0.2">
      <c r="A170" s="45"/>
      <c r="B170" s="323"/>
      <c r="C170" s="290"/>
      <c r="D170" s="186" t="s">
        <v>95</v>
      </c>
      <c r="E170" s="186" t="s">
        <v>524</v>
      </c>
      <c r="F170" s="186" t="s">
        <v>527</v>
      </c>
      <c r="G170" s="336">
        <v>307650.42</v>
      </c>
      <c r="H170" s="339">
        <f t="shared" si="2"/>
        <v>372257.00819999998</v>
      </c>
    </row>
    <row r="171" spans="1:8" ht="13.15" customHeight="1" x14ac:dyDescent="0.2">
      <c r="A171" s="45"/>
      <c r="B171" s="323"/>
      <c r="C171" s="290"/>
      <c r="D171" s="186" t="s">
        <v>95</v>
      </c>
      <c r="E171" s="186" t="s">
        <v>525</v>
      </c>
      <c r="F171" s="186" t="s">
        <v>528</v>
      </c>
      <c r="G171" s="336">
        <v>307941.47999999992</v>
      </c>
      <c r="H171" s="339">
        <f t="shared" si="2"/>
        <v>372609.19079999992</v>
      </c>
    </row>
    <row r="172" spans="1:8" x14ac:dyDescent="0.2">
      <c r="A172" s="45"/>
      <c r="B172" s="297"/>
      <c r="C172" s="291"/>
      <c r="D172" s="187" t="s">
        <v>95</v>
      </c>
      <c r="E172" s="187" t="s">
        <v>526</v>
      </c>
      <c r="F172" s="187" t="s">
        <v>529</v>
      </c>
      <c r="G172" s="336">
        <v>308232.53999999998</v>
      </c>
      <c r="H172" s="339">
        <f t="shared" si="2"/>
        <v>372961.37339999998</v>
      </c>
    </row>
    <row r="173" spans="1:8" x14ac:dyDescent="0.2">
      <c r="A173" s="294"/>
      <c r="B173" s="296"/>
      <c r="C173" s="134"/>
      <c r="G173" s="336"/>
      <c r="H173" s="339"/>
    </row>
    <row r="174" spans="1:8" x14ac:dyDescent="0.2">
      <c r="A174" s="294"/>
      <c r="B174" s="298" t="s">
        <v>435</v>
      </c>
      <c r="C174" s="48" t="s">
        <v>435</v>
      </c>
      <c r="D174" s="49" t="s">
        <v>96</v>
      </c>
      <c r="E174" s="50" t="s">
        <v>37</v>
      </c>
      <c r="F174" s="50" t="s">
        <v>174</v>
      </c>
      <c r="G174" s="336">
        <v>1772.82</v>
      </c>
      <c r="H174" s="339">
        <f t="shared" si="2"/>
        <v>2145.1122</v>
      </c>
    </row>
    <row r="175" spans="1:8" x14ac:dyDescent="0.2">
      <c r="A175" s="294" t="s">
        <v>433</v>
      </c>
      <c r="B175" s="299"/>
      <c r="C175" s="51"/>
      <c r="D175" s="52" t="s">
        <v>96</v>
      </c>
      <c r="E175" s="53" t="s">
        <v>33</v>
      </c>
      <c r="F175" s="53" t="s">
        <v>175</v>
      </c>
      <c r="G175" s="336">
        <v>3767.2424999999994</v>
      </c>
      <c r="H175" s="339">
        <f t="shared" si="2"/>
        <v>4558.3634249999996</v>
      </c>
    </row>
    <row r="176" spans="1:8" x14ac:dyDescent="0.2">
      <c r="A176" s="295"/>
      <c r="B176" s="300"/>
      <c r="C176" s="54"/>
      <c r="D176" s="55" t="s">
        <v>96</v>
      </c>
      <c r="E176" s="56" t="s">
        <v>38</v>
      </c>
      <c r="F176" s="56" t="s">
        <v>176</v>
      </c>
      <c r="G176" s="336">
        <v>5318.4599999999991</v>
      </c>
      <c r="H176" s="339">
        <f t="shared" si="2"/>
        <v>6435.3365999999987</v>
      </c>
    </row>
    <row r="177" spans="1:8" ht="16.149999999999999" customHeight="1" x14ac:dyDescent="0.2">
      <c r="A177" s="93"/>
      <c r="G177" s="336"/>
      <c r="H177" s="339"/>
    </row>
    <row r="178" spans="1:8" ht="16.149999999999999" customHeight="1" x14ac:dyDescent="0.2">
      <c r="A178" s="310" t="s">
        <v>291</v>
      </c>
      <c r="B178" s="57" t="s">
        <v>61</v>
      </c>
      <c r="C178" s="58" t="s">
        <v>39</v>
      </c>
      <c r="D178" s="5" t="s">
        <v>40</v>
      </c>
      <c r="E178" s="59" t="s">
        <v>41</v>
      </c>
      <c r="F178" s="59" t="s">
        <v>162</v>
      </c>
      <c r="G178" s="336">
        <v>3651.4799999999996</v>
      </c>
      <c r="H178" s="339">
        <f t="shared" si="2"/>
        <v>4418.2907999999998</v>
      </c>
    </row>
    <row r="179" spans="1:8" x14ac:dyDescent="0.2">
      <c r="A179" s="158"/>
      <c r="B179" s="60"/>
      <c r="C179" s="61"/>
      <c r="D179" s="62" t="s">
        <v>40</v>
      </c>
      <c r="E179" s="63" t="s">
        <v>42</v>
      </c>
      <c r="F179" s="63" t="s">
        <v>213</v>
      </c>
      <c r="G179" s="336">
        <v>9790.1999999999989</v>
      </c>
      <c r="H179" s="339">
        <f t="shared" si="2"/>
        <v>11846.141999999998</v>
      </c>
    </row>
    <row r="180" spans="1:8" x14ac:dyDescent="0.2">
      <c r="A180" s="158"/>
      <c r="B180" s="60"/>
      <c r="C180" s="64"/>
      <c r="D180" s="6" t="s">
        <v>40</v>
      </c>
      <c r="E180" s="65" t="s">
        <v>43</v>
      </c>
      <c r="F180" s="65" t="s">
        <v>214</v>
      </c>
      <c r="G180" s="336">
        <v>29370.6</v>
      </c>
      <c r="H180" s="339">
        <f t="shared" si="2"/>
        <v>35538.425999999999</v>
      </c>
    </row>
    <row r="181" spans="1:8" x14ac:dyDescent="0.2">
      <c r="A181" s="158"/>
      <c r="B181" s="60"/>
      <c r="G181" s="336"/>
      <c r="H181" s="339"/>
    </row>
    <row r="182" spans="1:8" ht="24" x14ac:dyDescent="0.2">
      <c r="A182" s="158"/>
      <c r="B182" s="60"/>
      <c r="C182" s="3" t="s">
        <v>412</v>
      </c>
      <c r="D182" s="66" t="s">
        <v>136</v>
      </c>
      <c r="E182" s="67" t="s">
        <v>44</v>
      </c>
      <c r="F182" s="67" t="s">
        <v>163</v>
      </c>
      <c r="G182" s="336">
        <v>476.27999999999992</v>
      </c>
      <c r="H182" s="339">
        <f t="shared" si="2"/>
        <v>576.29879999999991</v>
      </c>
    </row>
    <row r="183" spans="1:8" x14ac:dyDescent="0.2">
      <c r="A183" s="158"/>
      <c r="B183" s="60"/>
      <c r="C183" s="92"/>
      <c r="D183" s="153" t="s">
        <v>136</v>
      </c>
      <c r="E183" s="154" t="s">
        <v>46</v>
      </c>
      <c r="F183" s="154" t="s">
        <v>164</v>
      </c>
      <c r="G183" s="336">
        <v>3810.2399999999993</v>
      </c>
      <c r="H183" s="339">
        <f t="shared" si="2"/>
        <v>4610.3903999999993</v>
      </c>
    </row>
    <row r="184" spans="1:8" x14ac:dyDescent="0.2">
      <c r="A184" s="158"/>
      <c r="B184" s="60"/>
      <c r="C184" s="92"/>
      <c r="D184" s="153" t="s">
        <v>136</v>
      </c>
      <c r="E184" s="154" t="s">
        <v>530</v>
      </c>
      <c r="F184" s="154" t="s">
        <v>531</v>
      </c>
      <c r="G184" s="336">
        <v>4101.2999999999993</v>
      </c>
      <c r="H184" s="339">
        <f t="shared" si="2"/>
        <v>4962.5729999999994</v>
      </c>
    </row>
    <row r="185" spans="1:8" x14ac:dyDescent="0.2">
      <c r="A185" s="158"/>
      <c r="B185" s="60"/>
      <c r="C185" s="92"/>
      <c r="D185" s="153" t="s">
        <v>136</v>
      </c>
      <c r="E185" s="63" t="s">
        <v>146</v>
      </c>
      <c r="F185" s="63" t="s">
        <v>288</v>
      </c>
      <c r="G185" s="336">
        <v>30958.199999999997</v>
      </c>
      <c r="H185" s="339">
        <f t="shared" si="2"/>
        <v>37459.421999999999</v>
      </c>
    </row>
    <row r="186" spans="1:8" x14ac:dyDescent="0.2">
      <c r="A186" s="158"/>
      <c r="B186" s="60"/>
      <c r="C186" s="92"/>
      <c r="D186" s="153" t="s">
        <v>136</v>
      </c>
      <c r="E186" s="63" t="s">
        <v>532</v>
      </c>
      <c r="F186" s="63" t="s">
        <v>534</v>
      </c>
      <c r="G186" s="336">
        <v>31831.379999999994</v>
      </c>
      <c r="H186" s="339">
        <f t="shared" si="2"/>
        <v>38515.969799999992</v>
      </c>
    </row>
    <row r="187" spans="1:8" x14ac:dyDescent="0.2">
      <c r="A187" s="84"/>
      <c r="B187" s="60"/>
      <c r="C187" s="92"/>
      <c r="D187" s="68" t="s">
        <v>136</v>
      </c>
      <c r="E187" s="65" t="s">
        <v>533</v>
      </c>
      <c r="F187" s="65" t="s">
        <v>535</v>
      </c>
      <c r="G187" s="336">
        <v>34133.399999999994</v>
      </c>
      <c r="H187" s="339">
        <f t="shared" si="2"/>
        <v>41301.41399999999</v>
      </c>
    </row>
    <row r="188" spans="1:8" x14ac:dyDescent="0.2">
      <c r="A188" s="76"/>
      <c r="B188" s="60"/>
      <c r="C188" s="69"/>
      <c r="D188" s="70"/>
      <c r="G188" s="336"/>
      <c r="H188" s="339"/>
    </row>
    <row r="189" spans="1:8" x14ac:dyDescent="0.2">
      <c r="A189" s="76"/>
      <c r="B189" s="60"/>
      <c r="C189" s="342" t="s">
        <v>115</v>
      </c>
      <c r="D189" s="66" t="s">
        <v>137</v>
      </c>
      <c r="E189" s="59" t="s">
        <v>45</v>
      </c>
      <c r="F189" s="59" t="s">
        <v>165</v>
      </c>
      <c r="G189" s="336">
        <v>238.13999999999996</v>
      </c>
      <c r="H189" s="339">
        <f t="shared" si="2"/>
        <v>288.14939999999996</v>
      </c>
    </row>
    <row r="190" spans="1:8" x14ac:dyDescent="0.2">
      <c r="A190" s="76"/>
      <c r="B190" s="60"/>
      <c r="C190" s="344"/>
      <c r="D190" s="153" t="s">
        <v>137</v>
      </c>
      <c r="E190" s="63" t="s">
        <v>46</v>
      </c>
      <c r="F190" s="63" t="s">
        <v>166</v>
      </c>
      <c r="G190" s="336">
        <v>404.83799999999997</v>
      </c>
      <c r="H190" s="339">
        <f t="shared" si="2"/>
        <v>489.85397999999992</v>
      </c>
    </row>
    <row r="191" spans="1:8" x14ac:dyDescent="0.2">
      <c r="A191" s="76"/>
      <c r="B191" s="60"/>
      <c r="C191" s="327"/>
      <c r="D191" s="153" t="s">
        <v>137</v>
      </c>
      <c r="E191" s="63" t="s">
        <v>146</v>
      </c>
      <c r="F191" s="63" t="s">
        <v>289</v>
      </c>
      <c r="G191" s="336">
        <v>2910.6</v>
      </c>
      <c r="H191" s="339">
        <f t="shared" si="2"/>
        <v>3521.8259999999996</v>
      </c>
    </row>
    <row r="192" spans="1:8" x14ac:dyDescent="0.2">
      <c r="A192" s="76"/>
      <c r="B192" s="60"/>
      <c r="C192" s="327"/>
      <c r="D192" s="153" t="s">
        <v>137</v>
      </c>
      <c r="E192" s="63" t="s">
        <v>532</v>
      </c>
      <c r="F192" s="63" t="s">
        <v>536</v>
      </c>
      <c r="G192" s="336">
        <v>3519.1799999999994</v>
      </c>
      <c r="H192" s="339">
        <f t="shared" si="2"/>
        <v>4258.2077999999992</v>
      </c>
    </row>
    <row r="193" spans="1:8" x14ac:dyDescent="0.2">
      <c r="A193" s="76"/>
      <c r="B193" s="71"/>
      <c r="C193" s="328"/>
      <c r="D193" s="68" t="s">
        <v>137</v>
      </c>
      <c r="E193" s="65" t="s">
        <v>533</v>
      </c>
      <c r="F193" s="65" t="s">
        <v>537</v>
      </c>
      <c r="G193" s="336">
        <v>5027.3999999999996</v>
      </c>
      <c r="H193" s="339">
        <f t="shared" si="2"/>
        <v>6083.1539999999995</v>
      </c>
    </row>
    <row r="194" spans="1:8" x14ac:dyDescent="0.2">
      <c r="A194" s="76"/>
      <c r="G194" s="336"/>
      <c r="H194" s="339"/>
    </row>
    <row r="195" spans="1:8" x14ac:dyDescent="0.2">
      <c r="A195" s="84"/>
      <c r="B195" s="72" t="s">
        <v>216</v>
      </c>
      <c r="C195" s="73" t="s">
        <v>98</v>
      </c>
      <c r="D195" s="74" t="s">
        <v>220</v>
      </c>
      <c r="E195" s="75" t="s">
        <v>44</v>
      </c>
      <c r="F195" s="75" t="s">
        <v>177</v>
      </c>
      <c r="G195" s="336">
        <v>701.18999999999983</v>
      </c>
      <c r="H195" s="339">
        <f t="shared" si="2"/>
        <v>848.43989999999974</v>
      </c>
    </row>
    <row r="196" spans="1:8" x14ac:dyDescent="0.2">
      <c r="A196" s="76"/>
      <c r="B196" s="77"/>
      <c r="C196" s="78"/>
      <c r="D196" s="79" t="s">
        <v>220</v>
      </c>
      <c r="E196" s="80" t="s">
        <v>46</v>
      </c>
      <c r="F196" s="80" t="s">
        <v>184</v>
      </c>
      <c r="G196" s="336">
        <v>5715.36</v>
      </c>
      <c r="H196" s="339">
        <f t="shared" si="2"/>
        <v>6915.5855999999994</v>
      </c>
    </row>
    <row r="197" spans="1:8" x14ac:dyDescent="0.2">
      <c r="A197" s="76"/>
      <c r="B197" s="77"/>
      <c r="C197" s="78"/>
      <c r="D197" s="79" t="s">
        <v>220</v>
      </c>
      <c r="E197" s="80" t="s">
        <v>47</v>
      </c>
      <c r="F197" s="80" t="s">
        <v>178</v>
      </c>
      <c r="G197" s="336">
        <v>17542.979999999996</v>
      </c>
      <c r="H197" s="339">
        <f t="shared" ref="H197:H260" si="3">G197*1.21</f>
        <v>21227.005799999995</v>
      </c>
    </row>
    <row r="198" spans="1:8" x14ac:dyDescent="0.2">
      <c r="A198" s="76"/>
      <c r="B198" s="77"/>
      <c r="C198" s="78"/>
      <c r="D198" s="79" t="s">
        <v>220</v>
      </c>
      <c r="E198" s="80" t="s">
        <v>538</v>
      </c>
      <c r="F198" s="80" t="s">
        <v>539</v>
      </c>
      <c r="G198" s="336">
        <v>17807.579999999998</v>
      </c>
      <c r="H198" s="339">
        <f t="shared" si="3"/>
        <v>21547.171799999996</v>
      </c>
    </row>
    <row r="199" spans="1:8" x14ac:dyDescent="0.2">
      <c r="A199" s="76"/>
      <c r="B199" s="77"/>
      <c r="C199" s="81"/>
      <c r="D199" s="82" t="s">
        <v>220</v>
      </c>
      <c r="E199" s="83" t="s">
        <v>540</v>
      </c>
      <c r="F199" s="83" t="s">
        <v>541</v>
      </c>
      <c r="G199" s="336">
        <v>19315.799999999996</v>
      </c>
      <c r="H199" s="339">
        <f t="shared" si="3"/>
        <v>23372.117999999995</v>
      </c>
    </row>
    <row r="200" spans="1:8" x14ac:dyDescent="0.2">
      <c r="A200" s="76"/>
      <c r="B200" s="94"/>
      <c r="G200" s="336"/>
      <c r="H200" s="339"/>
    </row>
    <row r="201" spans="1:8" x14ac:dyDescent="0.2">
      <c r="A201" s="84"/>
      <c r="B201" s="94"/>
      <c r="C201" s="73" t="s">
        <v>143</v>
      </c>
      <c r="D201" s="74" t="s">
        <v>97</v>
      </c>
      <c r="E201" s="75" t="s">
        <v>48</v>
      </c>
      <c r="F201" s="75" t="s">
        <v>179</v>
      </c>
      <c r="G201" s="336">
        <v>701.18999999999983</v>
      </c>
      <c r="H201" s="339">
        <f t="shared" si="3"/>
        <v>848.43989999999974</v>
      </c>
    </row>
    <row r="202" spans="1:8" x14ac:dyDescent="0.2">
      <c r="A202" s="76"/>
      <c r="B202" s="94"/>
      <c r="C202" s="78"/>
      <c r="D202" s="79" t="s">
        <v>97</v>
      </c>
      <c r="E202" s="80" t="s">
        <v>44</v>
      </c>
      <c r="F202" s="80" t="s">
        <v>180</v>
      </c>
      <c r="G202" s="336">
        <v>1192.0229999999999</v>
      </c>
      <c r="H202" s="339">
        <f t="shared" si="3"/>
        <v>1442.3478299999999</v>
      </c>
    </row>
    <row r="203" spans="1:8" x14ac:dyDescent="0.2">
      <c r="A203" s="76"/>
      <c r="B203" s="94"/>
      <c r="C203" s="78"/>
      <c r="D203" s="79" t="s">
        <v>97</v>
      </c>
      <c r="E203" s="80" t="s">
        <v>46</v>
      </c>
      <c r="F203" s="80" t="s">
        <v>290</v>
      </c>
      <c r="G203" s="336">
        <v>8546.5799999999981</v>
      </c>
      <c r="H203" s="339">
        <f t="shared" si="3"/>
        <v>10341.361799999997</v>
      </c>
    </row>
    <row r="204" spans="1:8" x14ac:dyDescent="0.2">
      <c r="A204" s="76"/>
      <c r="B204" s="96"/>
      <c r="C204" s="81"/>
      <c r="D204" s="82" t="s">
        <v>97</v>
      </c>
      <c r="E204" s="83" t="s">
        <v>543</v>
      </c>
      <c r="F204" s="83" t="s">
        <v>542</v>
      </c>
      <c r="G204" s="336">
        <v>9075.7799999999988</v>
      </c>
      <c r="H204" s="339">
        <f t="shared" si="3"/>
        <v>10981.693799999999</v>
      </c>
    </row>
    <row r="205" spans="1:8" x14ac:dyDescent="0.2">
      <c r="A205" s="76"/>
      <c r="B205" s="115"/>
      <c r="G205" s="336"/>
      <c r="H205" s="339"/>
    </row>
    <row r="206" spans="1:8" x14ac:dyDescent="0.2">
      <c r="A206" s="84"/>
      <c r="B206" s="72" t="s">
        <v>221</v>
      </c>
      <c r="C206" s="72" t="s">
        <v>66</v>
      </c>
      <c r="D206" s="74" t="s">
        <v>302</v>
      </c>
      <c r="E206" s="75" t="s">
        <v>44</v>
      </c>
      <c r="F206" s="75" t="s">
        <v>230</v>
      </c>
      <c r="G206" s="336">
        <v>449.81999999999994</v>
      </c>
      <c r="H206" s="339">
        <f t="shared" si="3"/>
        <v>544.28219999999988</v>
      </c>
    </row>
    <row r="207" spans="1:8" x14ac:dyDescent="0.2">
      <c r="A207" s="84"/>
      <c r="B207" s="94"/>
      <c r="C207" s="131"/>
      <c r="D207" s="79" t="s">
        <v>302</v>
      </c>
      <c r="E207" s="80" t="s">
        <v>45</v>
      </c>
      <c r="F207" s="80" t="s">
        <v>231</v>
      </c>
      <c r="G207" s="336">
        <v>1529.3879999999999</v>
      </c>
      <c r="H207" s="339">
        <f t="shared" si="3"/>
        <v>1850.5594799999999</v>
      </c>
    </row>
    <row r="208" spans="1:8" x14ac:dyDescent="0.2">
      <c r="A208" s="84"/>
      <c r="B208" s="94"/>
      <c r="C208" s="131"/>
      <c r="D208" s="79" t="s">
        <v>302</v>
      </c>
      <c r="E208" s="80" t="s">
        <v>46</v>
      </c>
      <c r="F208" s="80" t="s">
        <v>232</v>
      </c>
      <c r="G208" s="336">
        <v>2116.7999999999997</v>
      </c>
      <c r="H208" s="339">
        <f t="shared" si="3"/>
        <v>2561.3279999999995</v>
      </c>
    </row>
    <row r="209" spans="1:8" x14ac:dyDescent="0.2">
      <c r="A209" s="84"/>
      <c r="B209" s="94"/>
      <c r="C209" s="131"/>
      <c r="D209" s="79" t="s">
        <v>302</v>
      </c>
      <c r="E209" s="80" t="s">
        <v>543</v>
      </c>
      <c r="F209" s="80" t="s">
        <v>545</v>
      </c>
      <c r="G209" s="336">
        <v>2593.08</v>
      </c>
      <c r="H209" s="339">
        <f t="shared" si="3"/>
        <v>3137.6268</v>
      </c>
    </row>
    <row r="210" spans="1:8" x14ac:dyDescent="0.2">
      <c r="A210" s="84"/>
      <c r="B210" s="94"/>
      <c r="C210" s="131"/>
      <c r="D210" s="79" t="s">
        <v>302</v>
      </c>
      <c r="E210" s="80" t="s">
        <v>47</v>
      </c>
      <c r="F210" s="80" t="s">
        <v>181</v>
      </c>
      <c r="G210" s="336">
        <v>7646.94</v>
      </c>
      <c r="H210" s="339">
        <f t="shared" si="3"/>
        <v>9252.7973999999995</v>
      </c>
    </row>
    <row r="211" spans="1:8" x14ac:dyDescent="0.2">
      <c r="A211" s="84"/>
      <c r="B211" s="94"/>
      <c r="C211" s="131"/>
      <c r="D211" s="79" t="s">
        <v>302</v>
      </c>
      <c r="E211" s="80" t="s">
        <v>540</v>
      </c>
      <c r="F211" s="80" t="s">
        <v>544</v>
      </c>
      <c r="G211" s="336">
        <v>9260.9999999999982</v>
      </c>
      <c r="H211" s="339">
        <f t="shared" si="3"/>
        <v>11205.809999999998</v>
      </c>
    </row>
    <row r="212" spans="1:8" x14ac:dyDescent="0.2">
      <c r="A212" s="84"/>
      <c r="B212" s="94"/>
      <c r="C212" s="69"/>
      <c r="D212" s="132"/>
      <c r="E212" s="129"/>
      <c r="F212" s="129"/>
      <c r="G212" s="336"/>
      <c r="H212" s="339"/>
    </row>
    <row r="213" spans="1:8" x14ac:dyDescent="0.2">
      <c r="A213" s="84"/>
      <c r="B213" s="94"/>
      <c r="C213" s="94" t="s">
        <v>222</v>
      </c>
      <c r="D213" s="74" t="s">
        <v>223</v>
      </c>
      <c r="E213" s="75" t="s">
        <v>44</v>
      </c>
      <c r="F213" s="80" t="s">
        <v>233</v>
      </c>
      <c r="G213" s="336">
        <v>529.19999999999993</v>
      </c>
      <c r="H213" s="339">
        <f t="shared" si="3"/>
        <v>640.33199999999988</v>
      </c>
    </row>
    <row r="214" spans="1:8" x14ac:dyDescent="0.2">
      <c r="A214" s="84"/>
      <c r="B214" s="94"/>
      <c r="C214" s="94"/>
      <c r="D214" s="79" t="s">
        <v>223</v>
      </c>
      <c r="E214" s="80" t="s">
        <v>45</v>
      </c>
      <c r="F214" s="80" t="s">
        <v>234</v>
      </c>
      <c r="G214" s="336">
        <v>1799.2799999999997</v>
      </c>
      <c r="H214" s="339">
        <f t="shared" si="3"/>
        <v>2177.1287999999995</v>
      </c>
    </row>
    <row r="215" spans="1:8" x14ac:dyDescent="0.2">
      <c r="A215" s="84"/>
      <c r="B215" s="94"/>
      <c r="C215" s="94"/>
      <c r="D215" s="79" t="s">
        <v>223</v>
      </c>
      <c r="E215" s="80" t="s">
        <v>46</v>
      </c>
      <c r="F215" s="80" t="s">
        <v>235</v>
      </c>
      <c r="G215" s="336">
        <v>2487.2399999999998</v>
      </c>
      <c r="H215" s="339">
        <f t="shared" si="3"/>
        <v>3009.5603999999998</v>
      </c>
    </row>
    <row r="216" spans="1:8" x14ac:dyDescent="0.2">
      <c r="A216" s="84"/>
      <c r="B216" s="94"/>
      <c r="C216" s="94"/>
      <c r="D216" s="79" t="s">
        <v>223</v>
      </c>
      <c r="E216" s="80" t="s">
        <v>543</v>
      </c>
      <c r="F216" s="80" t="s">
        <v>546</v>
      </c>
      <c r="G216" s="336">
        <v>2804.7599999999993</v>
      </c>
      <c r="H216" s="339">
        <f t="shared" si="3"/>
        <v>3393.759599999999</v>
      </c>
    </row>
    <row r="217" spans="1:8" x14ac:dyDescent="0.2">
      <c r="A217" s="84"/>
      <c r="B217" s="94"/>
      <c r="C217" s="78"/>
      <c r="D217" s="79" t="s">
        <v>223</v>
      </c>
      <c r="E217" s="80" t="s">
        <v>47</v>
      </c>
      <c r="F217" s="80" t="s">
        <v>182</v>
      </c>
      <c r="G217" s="336">
        <v>8996.3999999999978</v>
      </c>
      <c r="H217" s="339">
        <f t="shared" si="3"/>
        <v>10885.643999999997</v>
      </c>
    </row>
    <row r="218" spans="1:8" x14ac:dyDescent="0.2">
      <c r="A218" s="84"/>
      <c r="B218" s="94"/>
      <c r="C218" s="78"/>
      <c r="D218" s="79" t="s">
        <v>223</v>
      </c>
      <c r="E218" s="80" t="s">
        <v>550</v>
      </c>
      <c r="F218" s="80" t="s">
        <v>548</v>
      </c>
      <c r="G218" s="336">
        <v>9631.4399999999987</v>
      </c>
      <c r="H218" s="339">
        <f t="shared" si="3"/>
        <v>11654.042399999998</v>
      </c>
    </row>
    <row r="219" spans="1:8" x14ac:dyDescent="0.2">
      <c r="A219" s="84"/>
      <c r="B219" s="94"/>
      <c r="C219" s="81"/>
      <c r="D219" s="82" t="s">
        <v>223</v>
      </c>
      <c r="E219" s="83" t="s">
        <v>547</v>
      </c>
      <c r="F219" s="83" t="s">
        <v>552</v>
      </c>
      <c r="G219" s="336">
        <v>10716.3</v>
      </c>
      <c r="H219" s="339">
        <f t="shared" si="3"/>
        <v>12966.722999999998</v>
      </c>
    </row>
    <row r="220" spans="1:8" ht="16.149999999999999" customHeight="1" x14ac:dyDescent="0.2">
      <c r="A220" s="84"/>
      <c r="B220" s="94"/>
      <c r="C220" s="130"/>
      <c r="D220" s="210"/>
      <c r="E220" s="116"/>
      <c r="F220" s="116"/>
      <c r="G220" s="336"/>
      <c r="H220" s="339"/>
    </row>
    <row r="221" spans="1:8" x14ac:dyDescent="0.2">
      <c r="A221" s="84"/>
      <c r="B221" s="94"/>
      <c r="C221" s="73" t="s">
        <v>224</v>
      </c>
      <c r="D221" s="74" t="s">
        <v>225</v>
      </c>
      <c r="E221" s="75" t="s">
        <v>44</v>
      </c>
      <c r="F221" s="75" t="s">
        <v>236</v>
      </c>
      <c r="G221" s="336">
        <v>661.5</v>
      </c>
      <c r="H221" s="339">
        <f t="shared" si="3"/>
        <v>800.41499999999996</v>
      </c>
    </row>
    <row r="222" spans="1:8" x14ac:dyDescent="0.2">
      <c r="A222" s="84"/>
      <c r="B222" s="94"/>
      <c r="C222" s="78"/>
      <c r="D222" s="79" t="s">
        <v>225</v>
      </c>
      <c r="E222" s="80" t="s">
        <v>45</v>
      </c>
      <c r="F222" s="80" t="s">
        <v>237</v>
      </c>
      <c r="G222" s="336">
        <v>2249.0999999999995</v>
      </c>
      <c r="H222" s="339">
        <f t="shared" si="3"/>
        <v>2721.4109999999991</v>
      </c>
    </row>
    <row r="223" spans="1:8" x14ac:dyDescent="0.2">
      <c r="A223" s="84"/>
      <c r="B223" s="94"/>
      <c r="C223" s="78"/>
      <c r="D223" s="79" t="s">
        <v>225</v>
      </c>
      <c r="E223" s="80" t="s">
        <v>46</v>
      </c>
      <c r="F223" s="80" t="s">
        <v>238</v>
      </c>
      <c r="G223" s="336">
        <v>3122.2799999999997</v>
      </c>
      <c r="H223" s="339">
        <f t="shared" si="3"/>
        <v>3777.9587999999994</v>
      </c>
    </row>
    <row r="224" spans="1:8" x14ac:dyDescent="0.2">
      <c r="A224" s="84"/>
      <c r="B224" s="94"/>
      <c r="C224" s="78"/>
      <c r="D224" s="79" t="s">
        <v>225</v>
      </c>
      <c r="E224" s="80" t="s">
        <v>515</v>
      </c>
      <c r="F224" s="80" t="s">
        <v>514</v>
      </c>
      <c r="G224" s="336">
        <v>3492.72</v>
      </c>
      <c r="H224" s="339">
        <f t="shared" si="3"/>
        <v>4226.1911999999993</v>
      </c>
    </row>
    <row r="225" spans="1:8" x14ac:dyDescent="0.2">
      <c r="A225" s="84"/>
      <c r="B225" s="94"/>
      <c r="C225" s="78"/>
      <c r="D225" s="79" t="s">
        <v>225</v>
      </c>
      <c r="E225" s="80" t="s">
        <v>47</v>
      </c>
      <c r="F225" s="80" t="s">
        <v>183</v>
      </c>
      <c r="G225" s="336">
        <v>11245.5</v>
      </c>
      <c r="H225" s="339">
        <f t="shared" si="3"/>
        <v>13607.055</v>
      </c>
    </row>
    <row r="226" spans="1:8" x14ac:dyDescent="0.2">
      <c r="A226" s="84"/>
      <c r="B226" s="94"/>
      <c r="C226" s="78"/>
      <c r="D226" s="79" t="s">
        <v>225</v>
      </c>
      <c r="E226" s="80" t="s">
        <v>550</v>
      </c>
      <c r="F226" s="80" t="s">
        <v>549</v>
      </c>
      <c r="G226" s="336">
        <v>11880.539999999997</v>
      </c>
      <c r="H226" s="339">
        <f t="shared" si="3"/>
        <v>14375.453399999997</v>
      </c>
    </row>
    <row r="227" spans="1:8" x14ac:dyDescent="0.2">
      <c r="A227" s="84"/>
      <c r="B227" s="96"/>
      <c r="C227" s="78"/>
      <c r="D227" s="82" t="s">
        <v>225</v>
      </c>
      <c r="E227" s="83" t="s">
        <v>540</v>
      </c>
      <c r="F227" s="83" t="s">
        <v>551</v>
      </c>
      <c r="G227" s="336">
        <v>13362.3</v>
      </c>
      <c r="H227" s="339">
        <f t="shared" si="3"/>
        <v>16168.382999999998</v>
      </c>
    </row>
    <row r="228" spans="1:8" x14ac:dyDescent="0.2">
      <c r="A228" s="84"/>
      <c r="B228" s="93"/>
      <c r="C228" s="201"/>
      <c r="G228" s="336"/>
      <c r="H228" s="339"/>
    </row>
    <row r="229" spans="1:8" x14ac:dyDescent="0.2">
      <c r="A229" s="84"/>
      <c r="B229" s="353" t="s">
        <v>144</v>
      </c>
      <c r="C229" s="84" t="s">
        <v>145</v>
      </c>
      <c r="D229" s="126" t="s">
        <v>413</v>
      </c>
      <c r="E229" s="87" t="s">
        <v>47</v>
      </c>
      <c r="F229" s="87" t="s">
        <v>239</v>
      </c>
      <c r="G229" s="336">
        <v>661.5</v>
      </c>
      <c r="H229" s="339">
        <f t="shared" si="3"/>
        <v>800.41499999999996</v>
      </c>
    </row>
    <row r="230" spans="1:8" x14ac:dyDescent="0.2">
      <c r="A230" s="84"/>
      <c r="B230" s="354"/>
      <c r="C230" s="84"/>
      <c r="D230" s="127" t="s">
        <v>413</v>
      </c>
      <c r="E230" s="88" t="s">
        <v>146</v>
      </c>
      <c r="F230" s="88" t="s">
        <v>240</v>
      </c>
      <c r="G230" s="336">
        <v>1190.6999999999998</v>
      </c>
      <c r="H230" s="339">
        <f t="shared" si="3"/>
        <v>1440.7469999999998</v>
      </c>
    </row>
    <row r="231" spans="1:8" x14ac:dyDescent="0.2">
      <c r="A231" s="89"/>
      <c r="B231" s="355"/>
      <c r="C231" s="89"/>
      <c r="D231" s="128" t="s">
        <v>413</v>
      </c>
      <c r="E231" s="90" t="s">
        <v>147</v>
      </c>
      <c r="F231" s="90" t="s">
        <v>241</v>
      </c>
      <c r="G231" s="336">
        <v>4762.7999999999993</v>
      </c>
      <c r="H231" s="339">
        <f t="shared" si="3"/>
        <v>5762.9879999999994</v>
      </c>
    </row>
    <row r="232" spans="1:8" ht="13.15" customHeight="1" x14ac:dyDescent="0.2">
      <c r="A232" s="93"/>
      <c r="B232" s="85"/>
      <c r="C232" s="1"/>
      <c r="D232" s="161"/>
      <c r="E232" s="86"/>
      <c r="F232" s="86"/>
      <c r="G232" s="336"/>
      <c r="H232" s="339"/>
    </row>
    <row r="233" spans="1:8" ht="14.1" customHeight="1" x14ac:dyDescent="0.2">
      <c r="A233" s="301" t="s">
        <v>440</v>
      </c>
      <c r="B233" s="4" t="s">
        <v>119</v>
      </c>
      <c r="C233" s="4" t="s">
        <v>117</v>
      </c>
      <c r="D233" s="302" t="s">
        <v>73</v>
      </c>
      <c r="E233" s="303" t="s">
        <v>69</v>
      </c>
      <c r="F233" s="303" t="s">
        <v>185</v>
      </c>
      <c r="G233" s="336">
        <v>4445.28</v>
      </c>
      <c r="H233" s="339">
        <f t="shared" si="3"/>
        <v>5378.7887999999994</v>
      </c>
    </row>
    <row r="234" spans="1:8" ht="13.15" customHeight="1" x14ac:dyDescent="0.2">
      <c r="A234" s="97"/>
      <c r="B234" s="98"/>
      <c r="C234" s="98"/>
      <c r="D234" s="304" t="s">
        <v>73</v>
      </c>
      <c r="E234" s="305" t="s">
        <v>70</v>
      </c>
      <c r="F234" s="305" t="s">
        <v>186</v>
      </c>
      <c r="G234" s="336">
        <v>7112.4479999999994</v>
      </c>
      <c r="H234" s="339">
        <f t="shared" si="3"/>
        <v>8606.0620799999997</v>
      </c>
    </row>
    <row r="235" spans="1:8" ht="14.1" customHeight="1" x14ac:dyDescent="0.2">
      <c r="A235" s="97"/>
      <c r="B235" s="98"/>
      <c r="C235" s="98"/>
      <c r="D235" s="306" t="s">
        <v>73</v>
      </c>
      <c r="E235" s="307" t="s">
        <v>71</v>
      </c>
      <c r="F235" s="307" t="s">
        <v>187</v>
      </c>
      <c r="G235" s="336">
        <v>8668.2959999999985</v>
      </c>
      <c r="H235" s="339">
        <f t="shared" si="3"/>
        <v>10488.638159999999</v>
      </c>
    </row>
    <row r="236" spans="1:8" x14ac:dyDescent="0.2">
      <c r="A236" s="97"/>
      <c r="B236" s="98"/>
      <c r="C236" s="98"/>
      <c r="D236" s="95"/>
      <c r="F236" s="7"/>
      <c r="G236" s="336"/>
      <c r="H236" s="339"/>
    </row>
    <row r="237" spans="1:8" x14ac:dyDescent="0.2">
      <c r="A237" s="105"/>
      <c r="B237" s="98"/>
      <c r="C237" s="98"/>
      <c r="D237" s="102" t="s">
        <v>72</v>
      </c>
      <c r="E237" s="103" t="s">
        <v>69</v>
      </c>
      <c r="F237" s="215" t="s">
        <v>188</v>
      </c>
      <c r="G237" s="336">
        <v>5397.8399999999992</v>
      </c>
      <c r="H237" s="339">
        <f t="shared" si="3"/>
        <v>6531.3863999999985</v>
      </c>
    </row>
    <row r="238" spans="1:8" x14ac:dyDescent="0.2">
      <c r="A238" s="105"/>
      <c r="B238" s="98"/>
      <c r="C238" s="98"/>
      <c r="D238" s="99" t="s">
        <v>72</v>
      </c>
      <c r="E238" s="202" t="s">
        <v>70</v>
      </c>
      <c r="F238" s="216" t="s">
        <v>189</v>
      </c>
      <c r="G238" s="336">
        <v>8636.5439999999999</v>
      </c>
      <c r="H238" s="339">
        <f t="shared" si="3"/>
        <v>10450.21824</v>
      </c>
    </row>
    <row r="239" spans="1:8" x14ac:dyDescent="0.2">
      <c r="A239" s="105"/>
      <c r="B239" s="104"/>
      <c r="C239" s="104"/>
      <c r="D239" s="100" t="s">
        <v>72</v>
      </c>
      <c r="E239" s="101" t="s">
        <v>71</v>
      </c>
      <c r="F239" s="217" t="s">
        <v>190</v>
      </c>
      <c r="G239" s="336">
        <v>10525.787999999999</v>
      </c>
      <c r="H239" s="339">
        <f t="shared" si="3"/>
        <v>12736.203479999998</v>
      </c>
    </row>
    <row r="240" spans="1:8" x14ac:dyDescent="0.2">
      <c r="A240" s="105"/>
      <c r="B240" s="203"/>
      <c r="C240" s="203"/>
      <c r="D240" s="204"/>
      <c r="E240" s="7"/>
      <c r="F240" s="7"/>
      <c r="G240" s="336"/>
      <c r="H240" s="339"/>
    </row>
    <row r="241" spans="1:8" x14ac:dyDescent="0.2">
      <c r="A241" s="105"/>
      <c r="B241" s="2" t="s">
        <v>116</v>
      </c>
      <c r="C241" s="106" t="s">
        <v>118</v>
      </c>
      <c r="D241" s="218" t="s">
        <v>74</v>
      </c>
      <c r="E241" s="219" t="s">
        <v>6</v>
      </c>
      <c r="F241" s="219" t="s">
        <v>354</v>
      </c>
      <c r="G241" s="336">
        <v>5186.16</v>
      </c>
      <c r="H241" s="339">
        <f t="shared" si="3"/>
        <v>6275.2536</v>
      </c>
    </row>
    <row r="242" spans="1:8" x14ac:dyDescent="0.2">
      <c r="A242" s="105"/>
      <c r="B242" s="107"/>
      <c r="C242" s="108"/>
      <c r="D242" s="220" t="s">
        <v>74</v>
      </c>
      <c r="E242" s="221" t="s">
        <v>355</v>
      </c>
      <c r="F242" s="221" t="s">
        <v>356</v>
      </c>
      <c r="G242" s="336">
        <v>5821.2</v>
      </c>
      <c r="H242" s="339">
        <f t="shared" si="3"/>
        <v>7043.6519999999991</v>
      </c>
    </row>
    <row r="243" spans="1:8" x14ac:dyDescent="0.2">
      <c r="A243" s="105"/>
      <c r="B243" s="107"/>
      <c r="C243" s="108"/>
      <c r="D243" s="220" t="s">
        <v>74</v>
      </c>
      <c r="E243" s="221" t="s">
        <v>75</v>
      </c>
      <c r="F243" s="221" t="s">
        <v>191</v>
      </c>
      <c r="G243" s="336">
        <v>7646.94</v>
      </c>
      <c r="H243" s="339">
        <f t="shared" si="3"/>
        <v>9252.7973999999995</v>
      </c>
    </row>
    <row r="244" spans="1:8" x14ac:dyDescent="0.2">
      <c r="A244" s="105"/>
      <c r="B244" s="107"/>
      <c r="C244" s="108"/>
      <c r="D244" s="220" t="s">
        <v>74</v>
      </c>
      <c r="E244" s="221" t="s">
        <v>368</v>
      </c>
      <c r="F244" s="221" t="s">
        <v>385</v>
      </c>
      <c r="G244" s="336">
        <v>7938</v>
      </c>
      <c r="H244" s="339">
        <f t="shared" si="3"/>
        <v>9604.98</v>
      </c>
    </row>
    <row r="245" spans="1:8" x14ac:dyDescent="0.2">
      <c r="A245" s="105"/>
      <c r="B245" s="107"/>
      <c r="C245" s="108"/>
      <c r="D245" s="220" t="s">
        <v>74</v>
      </c>
      <c r="E245" s="221" t="s">
        <v>359</v>
      </c>
      <c r="F245" s="221" t="s">
        <v>366</v>
      </c>
      <c r="G245" s="336">
        <v>8229.06</v>
      </c>
      <c r="H245" s="339">
        <f t="shared" si="3"/>
        <v>9957.1625999999997</v>
      </c>
    </row>
    <row r="246" spans="1:8" x14ac:dyDescent="0.2">
      <c r="A246" s="105"/>
      <c r="B246" s="107"/>
      <c r="C246" s="108"/>
      <c r="D246" s="220" t="s">
        <v>74</v>
      </c>
      <c r="E246" s="221" t="s">
        <v>357</v>
      </c>
      <c r="F246" s="221" t="s">
        <v>365</v>
      </c>
      <c r="G246" s="336">
        <v>9168.3899999999976</v>
      </c>
      <c r="H246" s="339">
        <f t="shared" si="3"/>
        <v>11093.751899999997</v>
      </c>
    </row>
    <row r="247" spans="1:8" x14ac:dyDescent="0.2">
      <c r="A247" s="105"/>
      <c r="B247" s="107"/>
      <c r="C247" s="108"/>
      <c r="D247" s="220" t="s">
        <v>74</v>
      </c>
      <c r="E247" s="221" t="s">
        <v>358</v>
      </c>
      <c r="F247" s="221" t="s">
        <v>386</v>
      </c>
      <c r="G247" s="336">
        <v>9750.5099999999984</v>
      </c>
      <c r="H247" s="339">
        <f t="shared" si="3"/>
        <v>11798.117099999998</v>
      </c>
    </row>
    <row r="248" spans="1:8" x14ac:dyDescent="0.2">
      <c r="A248" s="105"/>
      <c r="B248" s="107"/>
      <c r="C248" s="108"/>
      <c r="D248" s="220" t="s">
        <v>74</v>
      </c>
      <c r="E248" s="221" t="s">
        <v>76</v>
      </c>
      <c r="F248" s="221" t="s">
        <v>192</v>
      </c>
      <c r="G248" s="336">
        <v>12224.519999999999</v>
      </c>
      <c r="H248" s="339">
        <f t="shared" si="3"/>
        <v>14791.669199999998</v>
      </c>
    </row>
    <row r="249" spans="1:8" x14ac:dyDescent="0.2">
      <c r="A249" s="105"/>
      <c r="B249" s="107"/>
      <c r="C249" s="108"/>
      <c r="D249" s="220" t="s">
        <v>74</v>
      </c>
      <c r="E249" s="221" t="s">
        <v>360</v>
      </c>
      <c r="F249" s="221" t="s">
        <v>387</v>
      </c>
      <c r="G249" s="336">
        <v>12515.579999999998</v>
      </c>
      <c r="H249" s="339">
        <f t="shared" si="3"/>
        <v>15143.851799999997</v>
      </c>
    </row>
    <row r="250" spans="1:8" x14ac:dyDescent="0.2">
      <c r="A250" s="105"/>
      <c r="B250" s="107"/>
      <c r="C250" s="108"/>
      <c r="D250" s="220" t="s">
        <v>74</v>
      </c>
      <c r="E250" s="221" t="s">
        <v>361</v>
      </c>
      <c r="F250" s="221" t="s">
        <v>367</v>
      </c>
      <c r="G250" s="336">
        <v>12806.639999999998</v>
      </c>
      <c r="H250" s="339">
        <f t="shared" si="3"/>
        <v>15496.034399999997</v>
      </c>
    </row>
    <row r="251" spans="1:8" x14ac:dyDescent="0.2">
      <c r="A251" s="105"/>
      <c r="B251" s="107"/>
      <c r="C251" s="108"/>
      <c r="D251" s="220" t="s">
        <v>74</v>
      </c>
      <c r="E251" s="221" t="s">
        <v>77</v>
      </c>
      <c r="F251" s="221" t="s">
        <v>193</v>
      </c>
      <c r="G251" s="336">
        <v>19553.939999999999</v>
      </c>
      <c r="H251" s="339">
        <f t="shared" si="3"/>
        <v>23660.267399999997</v>
      </c>
    </row>
    <row r="252" spans="1:8" x14ac:dyDescent="0.2">
      <c r="A252" s="105"/>
      <c r="B252" s="107"/>
      <c r="C252" s="108"/>
      <c r="D252" s="220" t="s">
        <v>74</v>
      </c>
      <c r="E252" s="221" t="s">
        <v>362</v>
      </c>
      <c r="F252" s="221" t="s">
        <v>388</v>
      </c>
      <c r="G252" s="336">
        <v>19845</v>
      </c>
      <c r="H252" s="339">
        <f t="shared" si="3"/>
        <v>24012.45</v>
      </c>
    </row>
    <row r="253" spans="1:8" x14ac:dyDescent="0.2">
      <c r="A253" s="105"/>
      <c r="B253" s="107"/>
      <c r="C253" s="108"/>
      <c r="D253" s="220" t="s">
        <v>74</v>
      </c>
      <c r="E253" s="221" t="s">
        <v>363</v>
      </c>
      <c r="F253" s="221" t="s">
        <v>389</v>
      </c>
      <c r="G253" s="336">
        <v>20136.059999999998</v>
      </c>
      <c r="H253" s="339">
        <f t="shared" si="3"/>
        <v>24364.632599999997</v>
      </c>
    </row>
    <row r="254" spans="1:8" x14ac:dyDescent="0.2">
      <c r="A254" s="105"/>
      <c r="B254" s="107"/>
      <c r="C254" s="108"/>
      <c r="D254" s="220" t="s">
        <v>74</v>
      </c>
      <c r="E254" s="221" t="s">
        <v>364</v>
      </c>
      <c r="F254" s="221" t="s">
        <v>390</v>
      </c>
      <c r="G254" s="336">
        <v>20427.12</v>
      </c>
      <c r="H254" s="339">
        <f t="shared" si="3"/>
        <v>24716.815199999997</v>
      </c>
    </row>
    <row r="255" spans="1:8" x14ac:dyDescent="0.2">
      <c r="A255" s="105"/>
      <c r="B255" s="107"/>
      <c r="C255" s="108"/>
      <c r="D255" s="222" t="s">
        <v>74</v>
      </c>
      <c r="E255" s="223" t="s">
        <v>512</v>
      </c>
      <c r="F255" s="223" t="s">
        <v>513</v>
      </c>
      <c r="G255" s="336">
        <v>20718.179999999993</v>
      </c>
      <c r="H255" s="339">
        <f t="shared" si="3"/>
        <v>25068.99779999999</v>
      </c>
    </row>
    <row r="256" spans="1:8" x14ac:dyDescent="0.2">
      <c r="A256" s="105"/>
      <c r="B256" s="109"/>
      <c r="C256" s="108"/>
      <c r="D256" s="95"/>
      <c r="E256" s="7"/>
      <c r="F256" s="7"/>
      <c r="G256" s="336"/>
      <c r="H256" s="339"/>
    </row>
    <row r="257" spans="1:8" x14ac:dyDescent="0.2">
      <c r="A257" s="105"/>
      <c r="B257" s="107"/>
      <c r="C257" s="108"/>
      <c r="D257" s="224" t="s">
        <v>215</v>
      </c>
      <c r="E257" s="193" t="s">
        <v>6</v>
      </c>
      <c r="F257" s="193" t="s">
        <v>379</v>
      </c>
      <c r="G257" s="336">
        <v>5186.16</v>
      </c>
      <c r="H257" s="339">
        <f t="shared" si="3"/>
        <v>6275.2536</v>
      </c>
    </row>
    <row r="258" spans="1:8" x14ac:dyDescent="0.2">
      <c r="A258" s="105"/>
      <c r="B258" s="107"/>
      <c r="C258" s="108"/>
      <c r="D258" s="225" t="s">
        <v>215</v>
      </c>
      <c r="E258" s="205" t="s">
        <v>355</v>
      </c>
      <c r="F258" s="205" t="s">
        <v>380</v>
      </c>
      <c r="G258" s="336">
        <v>5821.2</v>
      </c>
      <c r="H258" s="339">
        <f t="shared" si="3"/>
        <v>7043.6519999999991</v>
      </c>
    </row>
    <row r="259" spans="1:8" x14ac:dyDescent="0.2">
      <c r="A259" s="105"/>
      <c r="B259" s="107"/>
      <c r="C259" s="108"/>
      <c r="D259" s="225" t="s">
        <v>215</v>
      </c>
      <c r="E259" s="205" t="s">
        <v>75</v>
      </c>
      <c r="F259" s="205" t="s">
        <v>194</v>
      </c>
      <c r="G259" s="336">
        <v>7646.94</v>
      </c>
      <c r="H259" s="339">
        <f t="shared" si="3"/>
        <v>9252.7973999999995</v>
      </c>
    </row>
    <row r="260" spans="1:8" x14ac:dyDescent="0.2">
      <c r="A260" s="105"/>
      <c r="B260" s="107"/>
      <c r="C260" s="108"/>
      <c r="D260" s="225" t="s">
        <v>215</v>
      </c>
      <c r="E260" s="205" t="s">
        <v>368</v>
      </c>
      <c r="F260" s="205" t="s">
        <v>391</v>
      </c>
      <c r="G260" s="336">
        <v>7938</v>
      </c>
      <c r="H260" s="339">
        <f t="shared" si="3"/>
        <v>9604.98</v>
      </c>
    </row>
    <row r="261" spans="1:8" x14ac:dyDescent="0.2">
      <c r="A261" s="105"/>
      <c r="B261" s="107"/>
      <c r="C261" s="108"/>
      <c r="D261" s="225" t="s">
        <v>215</v>
      </c>
      <c r="E261" s="205" t="s">
        <v>359</v>
      </c>
      <c r="F261" s="205" t="s">
        <v>382</v>
      </c>
      <c r="G261" s="336">
        <v>8229.06</v>
      </c>
      <c r="H261" s="339">
        <f t="shared" ref="H261:H323" si="4">G261*1.21</f>
        <v>9957.1625999999997</v>
      </c>
    </row>
    <row r="262" spans="1:8" x14ac:dyDescent="0.2">
      <c r="A262" s="105"/>
      <c r="B262" s="107"/>
      <c r="C262" s="108"/>
      <c r="D262" s="225" t="s">
        <v>215</v>
      </c>
      <c r="E262" s="205" t="s">
        <v>357</v>
      </c>
      <c r="F262" s="205" t="s">
        <v>381</v>
      </c>
      <c r="G262" s="336">
        <v>9168.3899999999976</v>
      </c>
      <c r="H262" s="339">
        <f t="shared" si="4"/>
        <v>11093.751899999997</v>
      </c>
    </row>
    <row r="263" spans="1:8" x14ac:dyDescent="0.2">
      <c r="A263" s="105"/>
      <c r="B263" s="107"/>
      <c r="C263" s="108"/>
      <c r="D263" s="225" t="s">
        <v>215</v>
      </c>
      <c r="E263" s="205" t="s">
        <v>358</v>
      </c>
      <c r="F263" s="205" t="s">
        <v>392</v>
      </c>
      <c r="G263" s="336">
        <v>9750.5099999999984</v>
      </c>
      <c r="H263" s="339">
        <f t="shared" si="4"/>
        <v>11798.117099999998</v>
      </c>
    </row>
    <row r="264" spans="1:8" x14ac:dyDescent="0.2">
      <c r="A264" s="105"/>
      <c r="B264" s="107"/>
      <c r="C264" s="108"/>
      <c r="D264" s="226" t="s">
        <v>215</v>
      </c>
      <c r="E264" s="205" t="s">
        <v>76</v>
      </c>
      <c r="F264" s="205" t="s">
        <v>195</v>
      </c>
      <c r="G264" s="336">
        <v>12224.519999999999</v>
      </c>
      <c r="H264" s="339">
        <f t="shared" si="4"/>
        <v>14791.669199999998</v>
      </c>
    </row>
    <row r="265" spans="1:8" x14ac:dyDescent="0.2">
      <c r="A265" s="105"/>
      <c r="B265" s="107"/>
      <c r="C265" s="108"/>
      <c r="D265" s="226" t="s">
        <v>215</v>
      </c>
      <c r="E265" s="205" t="s">
        <v>360</v>
      </c>
      <c r="F265" s="205" t="s">
        <v>393</v>
      </c>
      <c r="G265" s="336">
        <v>12515.579999999998</v>
      </c>
      <c r="H265" s="339">
        <f t="shared" si="4"/>
        <v>15143.851799999997</v>
      </c>
    </row>
    <row r="266" spans="1:8" x14ac:dyDescent="0.2">
      <c r="A266" s="97"/>
      <c r="B266" s="107"/>
      <c r="C266" s="108"/>
      <c r="D266" s="225" t="s">
        <v>215</v>
      </c>
      <c r="E266" s="205" t="s">
        <v>361</v>
      </c>
      <c r="F266" s="205" t="s">
        <v>383</v>
      </c>
      <c r="G266" s="336">
        <v>12806.639999999998</v>
      </c>
      <c r="H266" s="339">
        <f t="shared" si="4"/>
        <v>15496.034399999997</v>
      </c>
    </row>
    <row r="267" spans="1:8" x14ac:dyDescent="0.2">
      <c r="A267" s="97"/>
      <c r="B267" s="107"/>
      <c r="C267" s="108"/>
      <c r="D267" s="225" t="s">
        <v>215</v>
      </c>
      <c r="E267" s="205" t="s">
        <v>77</v>
      </c>
      <c r="F267" s="205" t="s">
        <v>196</v>
      </c>
      <c r="G267" s="336">
        <v>19553.939999999999</v>
      </c>
      <c r="H267" s="339">
        <f t="shared" si="4"/>
        <v>23660.267399999997</v>
      </c>
    </row>
    <row r="268" spans="1:8" x14ac:dyDescent="0.2">
      <c r="A268" s="97"/>
      <c r="B268" s="107"/>
      <c r="C268" s="108"/>
      <c r="D268" s="225" t="s">
        <v>215</v>
      </c>
      <c r="E268" s="205" t="s">
        <v>362</v>
      </c>
      <c r="F268" s="205" t="s">
        <v>394</v>
      </c>
      <c r="G268" s="336">
        <v>19845</v>
      </c>
      <c r="H268" s="339">
        <f t="shared" si="4"/>
        <v>24012.45</v>
      </c>
    </row>
    <row r="269" spans="1:8" x14ac:dyDescent="0.2">
      <c r="A269" s="97"/>
      <c r="B269" s="107"/>
      <c r="C269" s="108"/>
      <c r="D269" s="225" t="s">
        <v>215</v>
      </c>
      <c r="E269" s="205" t="s">
        <v>363</v>
      </c>
      <c r="F269" s="205" t="s">
        <v>395</v>
      </c>
      <c r="G269" s="336">
        <v>20136.059999999998</v>
      </c>
      <c r="H269" s="339">
        <f t="shared" si="4"/>
        <v>24364.632599999997</v>
      </c>
    </row>
    <row r="270" spans="1:8" x14ac:dyDescent="0.2">
      <c r="A270" s="97"/>
      <c r="B270" s="107"/>
      <c r="C270" s="108"/>
      <c r="D270" s="227" t="s">
        <v>215</v>
      </c>
      <c r="E270" s="194" t="s">
        <v>364</v>
      </c>
      <c r="F270" s="194" t="s">
        <v>396</v>
      </c>
      <c r="G270" s="336">
        <v>20427.12</v>
      </c>
      <c r="H270" s="339">
        <f t="shared" si="4"/>
        <v>24716.815199999997</v>
      </c>
    </row>
    <row r="271" spans="1:8" x14ac:dyDescent="0.2">
      <c r="A271" s="97"/>
      <c r="B271" s="107"/>
      <c r="C271" s="108"/>
      <c r="D271" s="95"/>
      <c r="G271" s="336"/>
      <c r="H271" s="339"/>
    </row>
    <row r="272" spans="1:8" x14ac:dyDescent="0.2">
      <c r="A272" s="97"/>
      <c r="B272" s="107"/>
      <c r="C272" s="108"/>
      <c r="D272" s="224" t="s">
        <v>319</v>
      </c>
      <c r="E272" s="193" t="s">
        <v>6</v>
      </c>
      <c r="F272" s="193" t="s">
        <v>369</v>
      </c>
      <c r="G272" s="336">
        <v>5186.16</v>
      </c>
      <c r="H272" s="339">
        <f t="shared" si="4"/>
        <v>6275.2536</v>
      </c>
    </row>
    <row r="273" spans="1:8" x14ac:dyDescent="0.2">
      <c r="A273" s="97"/>
      <c r="B273" s="107"/>
      <c r="C273" s="108"/>
      <c r="D273" s="225" t="s">
        <v>319</v>
      </c>
      <c r="E273" s="205" t="s">
        <v>355</v>
      </c>
      <c r="F273" s="205" t="s">
        <v>370</v>
      </c>
      <c r="G273" s="336">
        <v>5821.2</v>
      </c>
      <c r="H273" s="339">
        <f t="shared" si="4"/>
        <v>7043.6519999999991</v>
      </c>
    </row>
    <row r="274" spans="1:8" x14ac:dyDescent="0.2">
      <c r="A274" s="97"/>
      <c r="B274" s="107"/>
      <c r="C274" s="108"/>
      <c r="D274" s="225" t="s">
        <v>319</v>
      </c>
      <c r="E274" s="205" t="s">
        <v>75</v>
      </c>
      <c r="F274" s="205" t="s">
        <v>321</v>
      </c>
      <c r="G274" s="336">
        <v>7646.94</v>
      </c>
      <c r="H274" s="339">
        <f t="shared" si="4"/>
        <v>9252.7973999999995</v>
      </c>
    </row>
    <row r="275" spans="1:8" x14ac:dyDescent="0.2">
      <c r="A275" s="97"/>
      <c r="B275" s="107"/>
      <c r="C275" s="108"/>
      <c r="D275" s="225" t="s">
        <v>319</v>
      </c>
      <c r="E275" s="205" t="s">
        <v>368</v>
      </c>
      <c r="F275" s="205" t="s">
        <v>397</v>
      </c>
      <c r="G275" s="336">
        <v>7938</v>
      </c>
      <c r="H275" s="339">
        <f t="shared" si="4"/>
        <v>9604.98</v>
      </c>
    </row>
    <row r="276" spans="1:8" x14ac:dyDescent="0.2">
      <c r="A276" s="97"/>
      <c r="B276" s="107"/>
      <c r="C276" s="108"/>
      <c r="D276" s="225" t="s">
        <v>319</v>
      </c>
      <c r="E276" s="205" t="s">
        <v>359</v>
      </c>
      <c r="F276" s="205" t="s">
        <v>372</v>
      </c>
      <c r="G276" s="336">
        <v>8229.06</v>
      </c>
      <c r="H276" s="339">
        <f t="shared" si="4"/>
        <v>9957.1625999999997</v>
      </c>
    </row>
    <row r="277" spans="1:8" x14ac:dyDescent="0.2">
      <c r="A277" s="97"/>
      <c r="B277" s="107"/>
      <c r="C277" s="108"/>
      <c r="D277" s="225" t="s">
        <v>319</v>
      </c>
      <c r="E277" s="205" t="s">
        <v>357</v>
      </c>
      <c r="F277" s="205" t="s">
        <v>371</v>
      </c>
      <c r="G277" s="336">
        <v>9168.3899999999976</v>
      </c>
      <c r="H277" s="339">
        <f t="shared" si="4"/>
        <v>11093.751899999997</v>
      </c>
    </row>
    <row r="278" spans="1:8" x14ac:dyDescent="0.2">
      <c r="A278" s="97"/>
      <c r="B278" s="107"/>
      <c r="C278" s="108"/>
      <c r="D278" s="225" t="s">
        <v>319</v>
      </c>
      <c r="E278" s="205" t="s">
        <v>358</v>
      </c>
      <c r="F278" s="205" t="s">
        <v>398</v>
      </c>
      <c r="G278" s="336">
        <v>9750.5099999999984</v>
      </c>
      <c r="H278" s="339">
        <f t="shared" si="4"/>
        <v>11798.117099999998</v>
      </c>
    </row>
    <row r="279" spans="1:8" x14ac:dyDescent="0.2">
      <c r="A279" s="97"/>
      <c r="B279" s="107"/>
      <c r="C279" s="108"/>
      <c r="D279" s="225" t="s">
        <v>319</v>
      </c>
      <c r="E279" s="205" t="s">
        <v>76</v>
      </c>
      <c r="F279" s="205" t="s">
        <v>322</v>
      </c>
      <c r="G279" s="336">
        <v>12224.519999999999</v>
      </c>
      <c r="H279" s="339">
        <f t="shared" si="4"/>
        <v>14791.669199999998</v>
      </c>
    </row>
    <row r="280" spans="1:8" x14ac:dyDescent="0.2">
      <c r="A280" s="97"/>
      <c r="B280" s="107"/>
      <c r="C280" s="108"/>
      <c r="D280" s="225" t="s">
        <v>319</v>
      </c>
      <c r="E280" s="205" t="s">
        <v>360</v>
      </c>
      <c r="F280" s="205" t="s">
        <v>399</v>
      </c>
      <c r="G280" s="336">
        <v>12515.579999999998</v>
      </c>
      <c r="H280" s="339">
        <f t="shared" si="4"/>
        <v>15143.851799999997</v>
      </c>
    </row>
    <row r="281" spans="1:8" x14ac:dyDescent="0.2">
      <c r="A281" s="97"/>
      <c r="B281" s="107"/>
      <c r="C281" s="108"/>
      <c r="D281" s="225" t="s">
        <v>319</v>
      </c>
      <c r="E281" s="205" t="s">
        <v>361</v>
      </c>
      <c r="F281" s="205" t="s">
        <v>373</v>
      </c>
      <c r="G281" s="336">
        <v>12806.639999999998</v>
      </c>
      <c r="H281" s="339">
        <f t="shared" si="4"/>
        <v>15496.034399999997</v>
      </c>
    </row>
    <row r="282" spans="1:8" x14ac:dyDescent="0.2">
      <c r="A282" s="97"/>
      <c r="B282" s="107"/>
      <c r="C282" s="108"/>
      <c r="D282" s="225" t="s">
        <v>319</v>
      </c>
      <c r="E282" s="205" t="s">
        <v>77</v>
      </c>
      <c r="F282" s="205" t="s">
        <v>320</v>
      </c>
      <c r="G282" s="336">
        <v>19553.939999999999</v>
      </c>
      <c r="H282" s="339">
        <f t="shared" si="4"/>
        <v>23660.267399999997</v>
      </c>
    </row>
    <row r="283" spans="1:8" x14ac:dyDescent="0.2">
      <c r="A283" s="97"/>
      <c r="B283" s="107"/>
      <c r="C283" s="108"/>
      <c r="D283" s="225" t="s">
        <v>319</v>
      </c>
      <c r="E283" s="205" t="s">
        <v>362</v>
      </c>
      <c r="F283" s="205" t="s">
        <v>400</v>
      </c>
      <c r="G283" s="336">
        <v>19845</v>
      </c>
      <c r="H283" s="339">
        <f t="shared" si="4"/>
        <v>24012.45</v>
      </c>
    </row>
    <row r="284" spans="1:8" ht="13.15" customHeight="1" x14ac:dyDescent="0.2">
      <c r="A284" s="97"/>
      <c r="B284" s="107"/>
      <c r="C284" s="108"/>
      <c r="D284" s="225" t="s">
        <v>319</v>
      </c>
      <c r="E284" s="205" t="s">
        <v>363</v>
      </c>
      <c r="F284" s="205" t="s">
        <v>401</v>
      </c>
      <c r="G284" s="336">
        <v>20136.059999999998</v>
      </c>
      <c r="H284" s="339">
        <f t="shared" si="4"/>
        <v>24364.632599999997</v>
      </c>
    </row>
    <row r="285" spans="1:8" ht="13.15" customHeight="1" x14ac:dyDescent="0.2">
      <c r="A285" s="97"/>
      <c r="B285" s="107"/>
      <c r="C285" s="108"/>
      <c r="D285" s="225" t="s">
        <v>319</v>
      </c>
      <c r="E285" s="205" t="s">
        <v>364</v>
      </c>
      <c r="F285" s="205" t="s">
        <v>402</v>
      </c>
      <c r="G285" s="336">
        <v>20427.12</v>
      </c>
      <c r="H285" s="339">
        <f t="shared" si="4"/>
        <v>24716.815199999997</v>
      </c>
    </row>
    <row r="286" spans="1:8" ht="15" customHeight="1" x14ac:dyDescent="0.2">
      <c r="A286" s="97"/>
      <c r="B286" s="107"/>
      <c r="C286" s="108"/>
      <c r="D286" s="227" t="s">
        <v>319</v>
      </c>
      <c r="E286" s="194" t="s">
        <v>512</v>
      </c>
      <c r="F286" s="194" t="s">
        <v>516</v>
      </c>
      <c r="G286" s="336">
        <v>20718.179999999993</v>
      </c>
      <c r="H286" s="339">
        <f t="shared" si="4"/>
        <v>25068.99779999999</v>
      </c>
    </row>
    <row r="287" spans="1:8" ht="16.149999999999999" customHeight="1" x14ac:dyDescent="0.2">
      <c r="A287" s="97"/>
      <c r="B287" s="108"/>
      <c r="C287" s="107"/>
      <c r="G287" s="336"/>
      <c r="H287" s="339"/>
    </row>
    <row r="288" spans="1:8" ht="16.149999999999999" customHeight="1" x14ac:dyDescent="0.2">
      <c r="A288" s="97"/>
      <c r="B288" s="107"/>
      <c r="C288" s="108"/>
      <c r="D288" s="224" t="s">
        <v>454</v>
      </c>
      <c r="E288" s="193" t="s">
        <v>6</v>
      </c>
      <c r="F288" s="193" t="s">
        <v>374</v>
      </c>
      <c r="G288" s="336">
        <v>7276.5</v>
      </c>
      <c r="H288" s="339">
        <f t="shared" si="4"/>
        <v>8804.5650000000005</v>
      </c>
    </row>
    <row r="289" spans="1:8" ht="16.149999999999999" customHeight="1" x14ac:dyDescent="0.2">
      <c r="A289" s="97"/>
      <c r="B289" s="107"/>
      <c r="C289" s="206"/>
      <c r="D289" s="225" t="s">
        <v>454</v>
      </c>
      <c r="E289" s="205" t="s">
        <v>355</v>
      </c>
      <c r="F289" s="205" t="s">
        <v>375</v>
      </c>
      <c r="G289" s="336">
        <v>12224.519999999999</v>
      </c>
      <c r="H289" s="339">
        <f t="shared" si="4"/>
        <v>14791.669199999998</v>
      </c>
    </row>
    <row r="290" spans="1:8" ht="16.149999999999999" customHeight="1" x14ac:dyDescent="0.2">
      <c r="A290" s="97"/>
      <c r="B290" s="107"/>
      <c r="C290" s="206"/>
      <c r="D290" s="225" t="s">
        <v>454</v>
      </c>
      <c r="E290" s="205" t="s">
        <v>75</v>
      </c>
      <c r="F290" s="205" t="s">
        <v>351</v>
      </c>
      <c r="G290" s="336">
        <v>16590.419999999998</v>
      </c>
      <c r="H290" s="339">
        <f t="shared" si="4"/>
        <v>20074.408199999998</v>
      </c>
    </row>
    <row r="291" spans="1:8" x14ac:dyDescent="0.2">
      <c r="A291" s="97"/>
      <c r="B291" s="107"/>
      <c r="C291" s="206"/>
      <c r="D291" s="225" t="s">
        <v>454</v>
      </c>
      <c r="E291" s="205" t="s">
        <v>368</v>
      </c>
      <c r="F291" s="205" t="s">
        <v>403</v>
      </c>
      <c r="G291" s="336">
        <v>12515.579999999998</v>
      </c>
      <c r="H291" s="339">
        <f t="shared" si="4"/>
        <v>15143.851799999997</v>
      </c>
    </row>
    <row r="292" spans="1:8" x14ac:dyDescent="0.2">
      <c r="A292" s="97"/>
      <c r="B292" s="107"/>
      <c r="C292" s="206"/>
      <c r="D292" s="225" t="s">
        <v>454</v>
      </c>
      <c r="E292" s="205" t="s">
        <v>359</v>
      </c>
      <c r="F292" s="205" t="s">
        <v>377</v>
      </c>
      <c r="G292" s="336">
        <v>12806.639999999998</v>
      </c>
      <c r="H292" s="339">
        <f t="shared" si="4"/>
        <v>15496.034399999997</v>
      </c>
    </row>
    <row r="293" spans="1:8" x14ac:dyDescent="0.2">
      <c r="A293" s="97"/>
      <c r="B293" s="107"/>
      <c r="C293" s="206"/>
      <c r="D293" s="225" t="s">
        <v>454</v>
      </c>
      <c r="E293" s="205" t="s">
        <v>357</v>
      </c>
      <c r="F293" s="205" t="s">
        <v>376</v>
      </c>
      <c r="G293" s="336">
        <v>18336.779999999995</v>
      </c>
      <c r="H293" s="339">
        <f t="shared" si="4"/>
        <v>22187.503799999995</v>
      </c>
    </row>
    <row r="294" spans="1:8" x14ac:dyDescent="0.2">
      <c r="A294" s="97"/>
      <c r="B294" s="107"/>
      <c r="C294" s="206"/>
      <c r="D294" s="225" t="s">
        <v>454</v>
      </c>
      <c r="E294" s="205" t="s">
        <v>358</v>
      </c>
      <c r="F294" s="205" t="s">
        <v>404</v>
      </c>
      <c r="G294" s="336">
        <v>19064.429999999997</v>
      </c>
      <c r="H294" s="339">
        <f t="shared" si="4"/>
        <v>23067.960299999995</v>
      </c>
    </row>
    <row r="295" spans="1:8" x14ac:dyDescent="0.2">
      <c r="A295" s="97"/>
      <c r="B295" s="107"/>
      <c r="C295" s="206"/>
      <c r="D295" s="225" t="s">
        <v>454</v>
      </c>
      <c r="E295" s="205" t="s">
        <v>76</v>
      </c>
      <c r="F295" s="205" t="s">
        <v>352</v>
      </c>
      <c r="G295" s="336">
        <v>26195.399999999998</v>
      </c>
      <c r="H295" s="339">
        <f t="shared" si="4"/>
        <v>31696.433999999997</v>
      </c>
    </row>
    <row r="296" spans="1:8" x14ac:dyDescent="0.2">
      <c r="A296" s="97"/>
      <c r="B296" s="107"/>
      <c r="C296" s="206"/>
      <c r="D296" s="225" t="s">
        <v>454</v>
      </c>
      <c r="E296" s="205" t="s">
        <v>360</v>
      </c>
      <c r="F296" s="205" t="s">
        <v>405</v>
      </c>
      <c r="G296" s="336">
        <v>26486.459999999995</v>
      </c>
      <c r="H296" s="339">
        <f t="shared" si="4"/>
        <v>32048.616599999994</v>
      </c>
    </row>
    <row r="297" spans="1:8" x14ac:dyDescent="0.2">
      <c r="A297" s="97"/>
      <c r="B297" s="107"/>
      <c r="C297" s="206"/>
      <c r="D297" s="225" t="s">
        <v>454</v>
      </c>
      <c r="E297" s="205" t="s">
        <v>361</v>
      </c>
      <c r="F297" s="205" t="s">
        <v>378</v>
      </c>
      <c r="G297" s="336">
        <v>26777.519999999997</v>
      </c>
      <c r="H297" s="339">
        <f t="shared" si="4"/>
        <v>32400.799199999994</v>
      </c>
    </row>
    <row r="298" spans="1:8" x14ac:dyDescent="0.2">
      <c r="A298" s="97"/>
      <c r="B298" s="107"/>
      <c r="C298" s="206"/>
      <c r="D298" s="225" t="s">
        <v>454</v>
      </c>
      <c r="E298" s="205" t="s">
        <v>77</v>
      </c>
      <c r="F298" s="205" t="s">
        <v>353</v>
      </c>
      <c r="G298" s="336">
        <v>43659</v>
      </c>
      <c r="H298" s="339">
        <f t="shared" si="4"/>
        <v>52827.39</v>
      </c>
    </row>
    <row r="299" spans="1:8" x14ac:dyDescent="0.2">
      <c r="A299" s="97"/>
      <c r="B299" s="107"/>
      <c r="C299" s="206"/>
      <c r="D299" s="225" t="s">
        <v>454</v>
      </c>
      <c r="E299" s="205" t="s">
        <v>362</v>
      </c>
      <c r="F299" s="205" t="s">
        <v>406</v>
      </c>
      <c r="G299" s="336">
        <v>43950.05999999999</v>
      </c>
      <c r="H299" s="339">
        <f t="shared" si="4"/>
        <v>53179.572599999985</v>
      </c>
    </row>
    <row r="300" spans="1:8" x14ac:dyDescent="0.2">
      <c r="A300" s="97"/>
      <c r="B300" s="107"/>
      <c r="C300" s="206"/>
      <c r="D300" s="225" t="s">
        <v>454</v>
      </c>
      <c r="E300" s="205" t="s">
        <v>363</v>
      </c>
      <c r="F300" s="205" t="s">
        <v>407</v>
      </c>
      <c r="G300" s="336">
        <v>44241.119999999995</v>
      </c>
      <c r="H300" s="339">
        <f t="shared" si="4"/>
        <v>53531.755199999992</v>
      </c>
    </row>
    <row r="301" spans="1:8" x14ac:dyDescent="0.2">
      <c r="A301" s="97"/>
      <c r="B301" s="107"/>
      <c r="C301" s="206"/>
      <c r="D301" s="225" t="s">
        <v>517</v>
      </c>
      <c r="E301" s="205" t="s">
        <v>364</v>
      </c>
      <c r="F301" s="205" t="s">
        <v>408</v>
      </c>
      <c r="G301" s="336">
        <v>44532.179999999993</v>
      </c>
      <c r="H301" s="339">
        <f t="shared" si="4"/>
        <v>53883.937799999992</v>
      </c>
    </row>
    <row r="302" spans="1:8" x14ac:dyDescent="0.2">
      <c r="A302" s="97"/>
      <c r="B302" s="107"/>
      <c r="C302" s="330"/>
      <c r="D302" s="227" t="s">
        <v>454</v>
      </c>
      <c r="E302" s="194" t="s">
        <v>364</v>
      </c>
      <c r="F302" s="194" t="s">
        <v>408</v>
      </c>
      <c r="G302" s="336">
        <v>44823.24</v>
      </c>
      <c r="H302" s="339">
        <f t="shared" si="4"/>
        <v>54236.120399999993</v>
      </c>
    </row>
    <row r="303" spans="1:8" x14ac:dyDescent="0.2">
      <c r="A303" s="97"/>
      <c r="B303" s="207"/>
      <c r="C303" s="208"/>
      <c r="E303" s="7"/>
      <c r="F303" s="7"/>
      <c r="G303" s="336"/>
      <c r="H303" s="339"/>
    </row>
    <row r="304" spans="1:8" x14ac:dyDescent="0.2">
      <c r="A304" s="97"/>
      <c r="B304" s="356" t="s">
        <v>217</v>
      </c>
      <c r="C304" s="125" t="s">
        <v>122</v>
      </c>
      <c r="D304" s="111" t="s">
        <v>120</v>
      </c>
      <c r="E304" s="111" t="s">
        <v>121</v>
      </c>
      <c r="F304" s="111" t="s">
        <v>197</v>
      </c>
      <c r="G304" s="336">
        <v>4709.8799999999992</v>
      </c>
      <c r="H304" s="339">
        <f t="shared" si="4"/>
        <v>5698.9547999999986</v>
      </c>
    </row>
    <row r="305" spans="1:8" x14ac:dyDescent="0.2">
      <c r="A305" s="97"/>
      <c r="B305" s="357"/>
      <c r="C305" s="110"/>
      <c r="D305" s="112" t="s">
        <v>120</v>
      </c>
      <c r="E305" s="112" t="s">
        <v>4</v>
      </c>
      <c r="F305" s="112" t="s">
        <v>198</v>
      </c>
      <c r="G305" s="336">
        <v>18839.519999999997</v>
      </c>
      <c r="H305" s="339">
        <f t="shared" si="4"/>
        <v>22795.819199999994</v>
      </c>
    </row>
    <row r="306" spans="1:8" x14ac:dyDescent="0.2">
      <c r="A306" s="97"/>
      <c r="B306" s="357"/>
      <c r="C306" s="110"/>
      <c r="D306" s="19"/>
      <c r="G306" s="336"/>
      <c r="H306" s="339"/>
    </row>
    <row r="307" spans="1:8" x14ac:dyDescent="0.2">
      <c r="A307" s="97"/>
      <c r="B307" s="110"/>
      <c r="C307" s="110"/>
      <c r="D307" s="111" t="s">
        <v>139</v>
      </c>
      <c r="E307" s="111" t="s">
        <v>121</v>
      </c>
      <c r="F307" s="111" t="s">
        <v>199</v>
      </c>
      <c r="G307" s="336">
        <v>4709.8799999999992</v>
      </c>
      <c r="H307" s="339">
        <f t="shared" si="4"/>
        <v>5698.9547999999986</v>
      </c>
    </row>
    <row r="308" spans="1:8" ht="16.149999999999999" customHeight="1" x14ac:dyDescent="0.2">
      <c r="A308" s="97"/>
      <c r="B308" s="110"/>
      <c r="C308" s="110"/>
      <c r="D308" s="112" t="s">
        <v>139</v>
      </c>
      <c r="E308" s="112" t="s">
        <v>4</v>
      </c>
      <c r="F308" s="112" t="s">
        <v>200</v>
      </c>
      <c r="G308" s="336">
        <v>18839.519999999997</v>
      </c>
      <c r="H308" s="339">
        <f t="shared" si="4"/>
        <v>22795.819199999994</v>
      </c>
    </row>
    <row r="309" spans="1:8" x14ac:dyDescent="0.2">
      <c r="A309" s="97"/>
      <c r="B309" s="110"/>
      <c r="C309" s="110"/>
      <c r="D309" s="19"/>
      <c r="G309" s="336"/>
      <c r="H309" s="339"/>
    </row>
    <row r="310" spans="1:8" x14ac:dyDescent="0.2">
      <c r="A310" s="97"/>
      <c r="B310" s="110"/>
      <c r="C310" s="110"/>
      <c r="D310" s="111" t="s">
        <v>140</v>
      </c>
      <c r="E310" s="111" t="s">
        <v>121</v>
      </c>
      <c r="F310" s="111" t="s">
        <v>201</v>
      </c>
      <c r="G310" s="336">
        <v>5635.98</v>
      </c>
      <c r="H310" s="339">
        <f t="shared" si="4"/>
        <v>6819.5357999999997</v>
      </c>
    </row>
    <row r="311" spans="1:8" x14ac:dyDescent="0.2">
      <c r="A311" s="97"/>
      <c r="B311" s="110"/>
      <c r="C311" s="110"/>
      <c r="D311" s="112" t="s">
        <v>140</v>
      </c>
      <c r="E311" s="112" t="s">
        <v>4</v>
      </c>
      <c r="F311" s="112" t="s">
        <v>202</v>
      </c>
      <c r="G311" s="336">
        <v>22543.919999999998</v>
      </c>
      <c r="H311" s="339">
        <f t="shared" si="4"/>
        <v>27278.143199999999</v>
      </c>
    </row>
    <row r="312" spans="1:8" x14ac:dyDescent="0.2">
      <c r="A312" s="97"/>
      <c r="B312" s="110"/>
      <c r="C312" s="110"/>
      <c r="D312" s="19"/>
      <c r="G312" s="336"/>
      <c r="H312" s="339"/>
    </row>
    <row r="313" spans="1:8" x14ac:dyDescent="0.2">
      <c r="A313" s="97"/>
      <c r="B313" s="110"/>
      <c r="C313" s="110"/>
      <c r="D313" s="111" t="s">
        <v>123</v>
      </c>
      <c r="E313" s="111" t="s">
        <v>121</v>
      </c>
      <c r="F313" s="111" t="s">
        <v>203</v>
      </c>
      <c r="G313" s="336">
        <v>5966.73</v>
      </c>
      <c r="H313" s="339">
        <f t="shared" si="4"/>
        <v>7219.7432999999992</v>
      </c>
    </row>
    <row r="314" spans="1:8" x14ac:dyDescent="0.2">
      <c r="A314" s="97"/>
      <c r="B314" s="110"/>
      <c r="C314" s="149"/>
      <c r="D314" s="191" t="s">
        <v>123</v>
      </c>
      <c r="E314" s="112" t="s">
        <v>4</v>
      </c>
      <c r="F314" s="112" t="s">
        <v>204</v>
      </c>
      <c r="G314" s="336">
        <v>23866.92</v>
      </c>
      <c r="H314" s="339">
        <f t="shared" si="4"/>
        <v>28878.973199999997</v>
      </c>
    </row>
    <row r="315" spans="1:8" x14ac:dyDescent="0.2">
      <c r="A315" s="97"/>
      <c r="B315" s="110"/>
      <c r="C315" s="149"/>
      <c r="D315" s="19"/>
      <c r="G315" s="336"/>
      <c r="H315" s="339"/>
    </row>
    <row r="316" spans="1:8" ht="13.15" customHeight="1" x14ac:dyDescent="0.2">
      <c r="A316" s="97"/>
      <c r="B316" s="110"/>
      <c r="C316" s="110"/>
      <c r="D316" s="192" t="s">
        <v>303</v>
      </c>
      <c r="E316" s="111" t="s">
        <v>121</v>
      </c>
      <c r="F316" s="111" t="s">
        <v>205</v>
      </c>
      <c r="G316" s="336">
        <v>3995.4599999999991</v>
      </c>
      <c r="H316" s="339">
        <f t="shared" si="4"/>
        <v>4834.5065999999988</v>
      </c>
    </row>
    <row r="317" spans="1:8" x14ac:dyDescent="0.2">
      <c r="A317" s="97"/>
      <c r="B317" s="110"/>
      <c r="C317" s="110"/>
      <c r="D317" s="191" t="s">
        <v>303</v>
      </c>
      <c r="E317" s="112" t="s">
        <v>4</v>
      </c>
      <c r="F317" s="112" t="s">
        <v>206</v>
      </c>
      <c r="G317" s="336">
        <v>15981.839999999997</v>
      </c>
      <c r="H317" s="339">
        <f t="shared" si="4"/>
        <v>19338.026399999995</v>
      </c>
    </row>
    <row r="318" spans="1:8" x14ac:dyDescent="0.2">
      <c r="A318" s="97"/>
      <c r="B318" s="110"/>
      <c r="C318" s="110"/>
      <c r="D318" s="209"/>
      <c r="G318" s="336"/>
      <c r="H318" s="339"/>
    </row>
    <row r="319" spans="1:8" x14ac:dyDescent="0.2">
      <c r="A319" s="97"/>
      <c r="B319" s="110"/>
      <c r="C319" s="110"/>
      <c r="D319" s="192" t="s">
        <v>323</v>
      </c>
      <c r="E319" s="111" t="s">
        <v>121</v>
      </c>
      <c r="F319" s="111" t="s">
        <v>324</v>
      </c>
      <c r="G319" s="336">
        <v>2037.4199999999998</v>
      </c>
      <c r="H319" s="339">
        <f t="shared" si="4"/>
        <v>2465.2781999999997</v>
      </c>
    </row>
    <row r="320" spans="1:8" x14ac:dyDescent="0.2">
      <c r="A320" s="97"/>
      <c r="B320" s="110"/>
      <c r="C320" s="149"/>
      <c r="D320" s="191" t="s">
        <v>323</v>
      </c>
      <c r="E320" s="112" t="s">
        <v>4</v>
      </c>
      <c r="F320" s="112" t="s">
        <v>350</v>
      </c>
      <c r="G320" s="336">
        <v>8149.6799999999994</v>
      </c>
      <c r="H320" s="339">
        <f t="shared" si="4"/>
        <v>9861.112799999999</v>
      </c>
    </row>
    <row r="321" spans="1:8" x14ac:dyDescent="0.2">
      <c r="A321" s="97"/>
      <c r="B321" s="110"/>
      <c r="C321" s="149"/>
      <c r="E321" s="7"/>
      <c r="F321" s="7"/>
      <c r="G321" s="336"/>
      <c r="H321" s="339"/>
    </row>
    <row r="322" spans="1:8" x14ac:dyDescent="0.2">
      <c r="A322" s="97"/>
      <c r="B322" s="110"/>
      <c r="C322" s="149"/>
      <c r="D322" s="229" t="s">
        <v>409</v>
      </c>
      <c r="E322" s="228" t="s">
        <v>121</v>
      </c>
      <c r="F322" s="228" t="s">
        <v>325</v>
      </c>
      <c r="G322" s="336">
        <v>5635.98</v>
      </c>
      <c r="H322" s="339">
        <f t="shared" si="4"/>
        <v>6819.5357999999997</v>
      </c>
    </row>
    <row r="323" spans="1:8" x14ac:dyDescent="0.2">
      <c r="A323" s="97"/>
      <c r="B323" s="110"/>
      <c r="C323" s="149"/>
      <c r="D323" s="311" t="s">
        <v>409</v>
      </c>
      <c r="E323" s="312" t="s">
        <v>4</v>
      </c>
      <c r="F323" s="312" t="s">
        <v>326</v>
      </c>
      <c r="G323" s="336">
        <v>22543.919999999998</v>
      </c>
      <c r="H323" s="339">
        <f t="shared" si="4"/>
        <v>27278.143199999999</v>
      </c>
    </row>
    <row r="324" spans="1:8" x14ac:dyDescent="0.2">
      <c r="A324" s="97"/>
      <c r="B324" s="110"/>
      <c r="C324" s="110"/>
      <c r="D324" s="19"/>
      <c r="G324" s="336"/>
      <c r="H324" s="339"/>
    </row>
    <row r="325" spans="1:8" x14ac:dyDescent="0.2">
      <c r="A325" s="105"/>
      <c r="B325" s="110"/>
      <c r="C325" s="110"/>
      <c r="D325" s="111" t="s">
        <v>138</v>
      </c>
      <c r="E325" s="111" t="s">
        <v>121</v>
      </c>
      <c r="F325" s="111" t="s">
        <v>410</v>
      </c>
      <c r="G325" s="336">
        <v>5000.9399999999996</v>
      </c>
      <c r="H325" s="339">
        <f t="shared" ref="H325:H387" si="5">G325*1.21</f>
        <v>6051.1373999999996</v>
      </c>
    </row>
    <row r="326" spans="1:8" x14ac:dyDescent="0.2">
      <c r="A326" s="97"/>
      <c r="B326" s="110"/>
      <c r="C326" s="110"/>
      <c r="D326" s="112" t="s">
        <v>138</v>
      </c>
      <c r="E326" s="112" t="s">
        <v>4</v>
      </c>
      <c r="F326" s="112" t="s">
        <v>411</v>
      </c>
      <c r="G326" s="336">
        <v>20003.759999999998</v>
      </c>
      <c r="H326" s="339">
        <f t="shared" si="5"/>
        <v>24204.549599999998</v>
      </c>
    </row>
    <row r="327" spans="1:8" x14ac:dyDescent="0.2">
      <c r="A327" s="97"/>
      <c r="B327" s="110"/>
      <c r="C327" s="110"/>
      <c r="D327" s="116"/>
      <c r="E327" s="116"/>
      <c r="F327" s="116"/>
      <c r="G327" s="336"/>
      <c r="H327" s="339"/>
    </row>
    <row r="328" spans="1:8" x14ac:dyDescent="0.2">
      <c r="A328" s="97"/>
      <c r="B328" s="110"/>
      <c r="C328" s="110"/>
      <c r="D328" s="111" t="s">
        <v>477</v>
      </c>
      <c r="E328" s="111" t="s">
        <v>121</v>
      </c>
      <c r="F328" s="111" t="s">
        <v>478</v>
      </c>
      <c r="G328" s="336">
        <v>6403.3199999999988</v>
      </c>
      <c r="H328" s="339">
        <f t="shared" si="5"/>
        <v>7748.0171999999984</v>
      </c>
    </row>
    <row r="329" spans="1:8" x14ac:dyDescent="0.2">
      <c r="A329" s="97"/>
      <c r="B329" s="113"/>
      <c r="C329" s="113"/>
      <c r="D329" s="191" t="s">
        <v>477</v>
      </c>
      <c r="E329" s="112" t="s">
        <v>4</v>
      </c>
      <c r="F329" s="112" t="s">
        <v>479</v>
      </c>
      <c r="G329" s="336">
        <v>25613.279999999995</v>
      </c>
      <c r="H329" s="339">
        <f t="shared" si="5"/>
        <v>30992.068799999994</v>
      </c>
    </row>
    <row r="330" spans="1:8" x14ac:dyDescent="0.2">
      <c r="A330" s="97"/>
      <c r="B330" s="133"/>
      <c r="C330" s="133"/>
      <c r="D330" s="210"/>
      <c r="E330" s="321"/>
      <c r="F330" s="116"/>
      <c r="G330" s="336"/>
      <c r="H330" s="339"/>
    </row>
    <row r="331" spans="1:8" x14ac:dyDescent="0.2">
      <c r="A331" s="97"/>
      <c r="B331" s="72" t="s">
        <v>441</v>
      </c>
      <c r="C331" s="72" t="s">
        <v>51</v>
      </c>
      <c r="D331" s="74" t="s">
        <v>292</v>
      </c>
      <c r="E331" s="75" t="s">
        <v>52</v>
      </c>
      <c r="F331" s="75" t="s">
        <v>242</v>
      </c>
      <c r="G331" s="336">
        <v>436.59</v>
      </c>
      <c r="H331" s="339">
        <f t="shared" si="5"/>
        <v>528.27389999999991</v>
      </c>
    </row>
    <row r="332" spans="1:8" x14ac:dyDescent="0.2">
      <c r="A332" s="97"/>
      <c r="B332" s="94"/>
      <c r="C332" s="94"/>
      <c r="D332" s="82" t="s">
        <v>292</v>
      </c>
      <c r="E332" s="83" t="s">
        <v>53</v>
      </c>
      <c r="F332" s="83" t="s">
        <v>243</v>
      </c>
      <c r="G332" s="336">
        <v>707.27579999999989</v>
      </c>
      <c r="H332" s="339">
        <f t="shared" si="5"/>
        <v>855.80371799999989</v>
      </c>
    </row>
    <row r="333" spans="1:8" x14ac:dyDescent="0.2">
      <c r="A333" s="97"/>
      <c r="B333" s="94"/>
      <c r="C333" s="94"/>
      <c r="D333" s="95"/>
      <c r="G333" s="336"/>
      <c r="H333" s="339"/>
    </row>
    <row r="334" spans="1:8" x14ac:dyDescent="0.2">
      <c r="A334" s="105"/>
      <c r="B334" s="77"/>
      <c r="C334" s="94"/>
      <c r="D334" s="74" t="s">
        <v>54</v>
      </c>
      <c r="E334" s="75" t="s">
        <v>52</v>
      </c>
      <c r="F334" s="75" t="s">
        <v>244</v>
      </c>
      <c r="G334" s="336">
        <v>378.37799999999999</v>
      </c>
      <c r="H334" s="339">
        <f t="shared" si="5"/>
        <v>457.83738</v>
      </c>
    </row>
    <row r="335" spans="1:8" x14ac:dyDescent="0.2">
      <c r="A335" s="105"/>
      <c r="B335" s="77"/>
      <c r="C335" s="94"/>
      <c r="D335" s="82" t="s">
        <v>54</v>
      </c>
      <c r="E335" s="83" t="s">
        <v>53</v>
      </c>
      <c r="F335" s="83" t="s">
        <v>245</v>
      </c>
      <c r="G335" s="336">
        <v>612.97235999999998</v>
      </c>
      <c r="H335" s="339">
        <f t="shared" si="5"/>
        <v>741.69655560000001</v>
      </c>
    </row>
    <row r="336" spans="1:8" ht="14.1" customHeight="1" x14ac:dyDescent="0.2">
      <c r="A336" s="105"/>
      <c r="B336" s="77"/>
      <c r="C336" s="94"/>
      <c r="D336" s="95"/>
      <c r="G336" s="336"/>
      <c r="H336" s="339"/>
    </row>
    <row r="337" spans="1:8" x14ac:dyDescent="0.2">
      <c r="A337" s="105"/>
      <c r="B337" s="77"/>
      <c r="C337" s="94"/>
      <c r="D337" s="74" t="s">
        <v>553</v>
      </c>
      <c r="E337" s="75" t="s">
        <v>52</v>
      </c>
      <c r="F337" s="75" t="s">
        <v>246</v>
      </c>
      <c r="G337" s="336">
        <v>701.18999999999983</v>
      </c>
      <c r="H337" s="339">
        <f t="shared" si="5"/>
        <v>848.43989999999974</v>
      </c>
    </row>
    <row r="338" spans="1:8" x14ac:dyDescent="0.2">
      <c r="A338" s="138"/>
      <c r="B338" s="308"/>
      <c r="C338" s="96"/>
      <c r="D338" s="82" t="s">
        <v>553</v>
      </c>
      <c r="E338" s="83" t="s">
        <v>53</v>
      </c>
      <c r="F338" s="83" t="s">
        <v>247</v>
      </c>
      <c r="G338" s="336">
        <v>1135.9277999999999</v>
      </c>
      <c r="H338" s="339">
        <f t="shared" si="5"/>
        <v>1374.472638</v>
      </c>
    </row>
    <row r="339" spans="1:8" ht="13.15" customHeight="1" x14ac:dyDescent="0.2">
      <c r="A339" s="93"/>
      <c r="B339" s="317"/>
      <c r="C339" s="318"/>
      <c r="E339" s="319"/>
      <c r="F339" s="319"/>
      <c r="G339" s="336"/>
      <c r="H339" s="339"/>
    </row>
    <row r="340" spans="1:8" ht="13.15" customHeight="1" x14ac:dyDescent="0.2">
      <c r="A340" s="342" t="s">
        <v>436</v>
      </c>
      <c r="B340" s="135" t="s">
        <v>226</v>
      </c>
      <c r="C340" s="137" t="s">
        <v>437</v>
      </c>
      <c r="D340" s="5" t="s">
        <v>49</v>
      </c>
      <c r="E340" s="59" t="s">
        <v>44</v>
      </c>
      <c r="F340" s="59" t="s">
        <v>255</v>
      </c>
      <c r="G340" s="336">
        <v>1323</v>
      </c>
      <c r="H340" s="339">
        <f t="shared" si="5"/>
        <v>1600.83</v>
      </c>
    </row>
    <row r="341" spans="1:8" x14ac:dyDescent="0.2">
      <c r="A341" s="344"/>
      <c r="B341" s="61"/>
      <c r="C341" s="195"/>
      <c r="D341" s="62" t="s">
        <v>49</v>
      </c>
      <c r="E341" s="63" t="s">
        <v>45</v>
      </c>
      <c r="F341" s="63" t="s">
        <v>256</v>
      </c>
      <c r="G341" s="336">
        <v>5292</v>
      </c>
      <c r="H341" s="339">
        <f t="shared" si="5"/>
        <v>6403.32</v>
      </c>
    </row>
    <row r="342" spans="1:8" x14ac:dyDescent="0.2">
      <c r="A342" s="344"/>
      <c r="B342" s="61"/>
      <c r="C342" s="195"/>
      <c r="D342" s="62" t="s">
        <v>49</v>
      </c>
      <c r="E342" s="63" t="s">
        <v>46</v>
      </c>
      <c r="F342" s="63" t="s">
        <v>257</v>
      </c>
      <c r="G342" s="336">
        <v>8467.1999999999989</v>
      </c>
      <c r="H342" s="339">
        <f t="shared" si="5"/>
        <v>10245.311999999998</v>
      </c>
    </row>
    <row r="343" spans="1:8" x14ac:dyDescent="0.2">
      <c r="A343" s="60"/>
      <c r="B343" s="61"/>
      <c r="C343" s="91"/>
      <c r="D343" s="6" t="s">
        <v>49</v>
      </c>
      <c r="E343" s="65" t="s">
        <v>47</v>
      </c>
      <c r="F343" s="65" t="s">
        <v>258</v>
      </c>
      <c r="G343" s="336">
        <v>33736.5</v>
      </c>
      <c r="H343" s="339">
        <f t="shared" si="5"/>
        <v>40821.165000000001</v>
      </c>
    </row>
    <row r="344" spans="1:8" x14ac:dyDescent="0.2">
      <c r="A344" s="60"/>
      <c r="B344" s="61"/>
      <c r="G344" s="336"/>
      <c r="H344" s="339"/>
    </row>
    <row r="345" spans="1:8" ht="13.15" customHeight="1" x14ac:dyDescent="0.2">
      <c r="A345" s="60"/>
      <c r="B345" s="61"/>
      <c r="C345" s="342" t="s">
        <v>438</v>
      </c>
      <c r="D345" s="136" t="s">
        <v>108</v>
      </c>
      <c r="E345" s="196" t="s">
        <v>44</v>
      </c>
      <c r="F345" s="196" t="s">
        <v>259</v>
      </c>
      <c r="G345" s="336">
        <v>14553</v>
      </c>
      <c r="H345" s="339">
        <f t="shared" si="5"/>
        <v>17609.13</v>
      </c>
    </row>
    <row r="346" spans="1:8" ht="13.15" customHeight="1" x14ac:dyDescent="0.2">
      <c r="A346" s="60"/>
      <c r="B346" s="61"/>
      <c r="C346" s="344"/>
      <c r="D346" s="62" t="s">
        <v>108</v>
      </c>
      <c r="E346" s="63" t="s">
        <v>45</v>
      </c>
      <c r="F346" s="63" t="s">
        <v>260</v>
      </c>
      <c r="G346" s="336">
        <v>58212</v>
      </c>
      <c r="H346" s="339">
        <f t="shared" si="5"/>
        <v>70436.52</v>
      </c>
    </row>
    <row r="347" spans="1:8" x14ac:dyDescent="0.2">
      <c r="A347" s="60"/>
      <c r="B347" s="61"/>
      <c r="C347" s="344"/>
      <c r="D347" s="62" t="s">
        <v>108</v>
      </c>
      <c r="E347" s="63" t="s">
        <v>46</v>
      </c>
      <c r="F347" s="63" t="s">
        <v>261</v>
      </c>
      <c r="G347" s="336">
        <v>93139.199999999997</v>
      </c>
      <c r="H347" s="339">
        <f t="shared" si="5"/>
        <v>112698.43199999999</v>
      </c>
    </row>
    <row r="348" spans="1:8" x14ac:dyDescent="0.2">
      <c r="A348" s="60"/>
      <c r="B348" s="61"/>
      <c r="C348" s="343"/>
      <c r="D348" s="6" t="s">
        <v>108</v>
      </c>
      <c r="E348" s="65" t="s">
        <v>47</v>
      </c>
      <c r="F348" s="65" t="s">
        <v>262</v>
      </c>
      <c r="G348" s="336">
        <v>371101.5</v>
      </c>
      <c r="H348" s="339">
        <f t="shared" si="5"/>
        <v>449032.815</v>
      </c>
    </row>
    <row r="349" spans="1:8" x14ac:dyDescent="0.2">
      <c r="A349" s="60"/>
      <c r="B349" s="61"/>
      <c r="G349" s="336"/>
      <c r="H349" s="339"/>
    </row>
    <row r="350" spans="1:8" ht="13.15" customHeight="1" x14ac:dyDescent="0.2">
      <c r="A350" s="60"/>
      <c r="B350" s="61"/>
      <c r="C350" s="342" t="s">
        <v>414</v>
      </c>
      <c r="D350" s="136" t="s">
        <v>384</v>
      </c>
      <c r="E350" s="67" t="s">
        <v>4</v>
      </c>
      <c r="F350" s="67" t="s">
        <v>480</v>
      </c>
      <c r="G350" s="336">
        <v>54242.999999999993</v>
      </c>
      <c r="H350" s="339">
        <f t="shared" si="5"/>
        <v>65634.029999999984</v>
      </c>
    </row>
    <row r="351" spans="1:8" x14ac:dyDescent="0.2">
      <c r="A351" s="60"/>
      <c r="B351" s="61"/>
      <c r="C351" s="344"/>
      <c r="D351" s="62" t="s">
        <v>384</v>
      </c>
      <c r="E351" s="63" t="s">
        <v>6</v>
      </c>
      <c r="F351" s="63" t="s">
        <v>481</v>
      </c>
      <c r="G351" s="336">
        <v>71441.999999999985</v>
      </c>
      <c r="H351" s="339">
        <f t="shared" si="5"/>
        <v>86444.819999999978</v>
      </c>
    </row>
    <row r="352" spans="1:8" x14ac:dyDescent="0.2">
      <c r="A352" s="60"/>
      <c r="B352" s="61"/>
      <c r="C352" s="344"/>
      <c r="D352" s="197"/>
      <c r="E352" s="86"/>
      <c r="F352" s="86"/>
      <c r="G352" s="336"/>
      <c r="H352" s="339"/>
    </row>
    <row r="353" spans="1:8" x14ac:dyDescent="0.2">
      <c r="A353" s="60"/>
      <c r="B353" s="61"/>
      <c r="C353" s="344"/>
      <c r="D353" s="136" t="s">
        <v>420</v>
      </c>
      <c r="E353" s="67" t="s">
        <v>4</v>
      </c>
      <c r="F353" s="67" t="s">
        <v>482</v>
      </c>
      <c r="G353" s="336">
        <v>66150</v>
      </c>
      <c r="H353" s="339">
        <f t="shared" si="5"/>
        <v>80041.5</v>
      </c>
    </row>
    <row r="354" spans="1:8" x14ac:dyDescent="0.2">
      <c r="A354" s="60"/>
      <c r="B354" s="61"/>
      <c r="C354" s="344"/>
      <c r="D354" s="62" t="s">
        <v>420</v>
      </c>
      <c r="E354" s="63" t="s">
        <v>6</v>
      </c>
      <c r="F354" s="63" t="s">
        <v>483</v>
      </c>
      <c r="G354" s="336">
        <v>82026</v>
      </c>
      <c r="H354" s="339">
        <f t="shared" si="5"/>
        <v>99251.459999999992</v>
      </c>
    </row>
    <row r="355" spans="1:8" x14ac:dyDescent="0.2">
      <c r="A355" s="60"/>
      <c r="B355" s="61"/>
      <c r="C355" s="344"/>
      <c r="D355" s="197"/>
      <c r="E355" s="86"/>
      <c r="F355" s="86"/>
      <c r="G355" s="336"/>
      <c r="H355" s="339"/>
    </row>
    <row r="356" spans="1:8" x14ac:dyDescent="0.2">
      <c r="A356" s="60"/>
      <c r="B356" s="61"/>
      <c r="C356" s="344"/>
      <c r="D356" s="62" t="s">
        <v>421</v>
      </c>
      <c r="E356" s="63" t="s">
        <v>4</v>
      </c>
      <c r="F356" s="63" t="s">
        <v>484</v>
      </c>
      <c r="G356" s="336">
        <v>71441.999999999985</v>
      </c>
      <c r="H356" s="339">
        <f t="shared" si="5"/>
        <v>86444.819999999978</v>
      </c>
    </row>
    <row r="357" spans="1:8" ht="12" customHeight="1" x14ac:dyDescent="0.2">
      <c r="A357" s="60"/>
      <c r="B357" s="61"/>
      <c r="C357" s="344"/>
      <c r="D357" s="62" t="s">
        <v>421</v>
      </c>
      <c r="E357" s="63" t="s">
        <v>6</v>
      </c>
      <c r="F357" s="63" t="s">
        <v>485</v>
      </c>
      <c r="G357" s="336">
        <v>87318</v>
      </c>
      <c r="H357" s="339">
        <f t="shared" si="5"/>
        <v>105654.78</v>
      </c>
    </row>
    <row r="358" spans="1:8" ht="12" customHeight="1" x14ac:dyDescent="0.2">
      <c r="A358" s="60"/>
      <c r="B358" s="61"/>
      <c r="C358" s="344"/>
      <c r="D358" s="197"/>
      <c r="E358" s="86"/>
      <c r="F358" s="86"/>
      <c r="G358" s="336"/>
      <c r="H358" s="339"/>
    </row>
    <row r="359" spans="1:8" ht="12" customHeight="1" x14ac:dyDescent="0.2">
      <c r="A359" s="60"/>
      <c r="B359" s="61"/>
      <c r="C359" s="344"/>
      <c r="D359" s="62" t="s">
        <v>422</v>
      </c>
      <c r="E359" s="63" t="s">
        <v>4</v>
      </c>
      <c r="F359" s="63" t="s">
        <v>486</v>
      </c>
      <c r="G359" s="336">
        <v>66150</v>
      </c>
      <c r="H359" s="339">
        <f t="shared" si="5"/>
        <v>80041.5</v>
      </c>
    </row>
    <row r="360" spans="1:8" x14ac:dyDescent="0.2">
      <c r="A360" s="60"/>
      <c r="B360" s="195"/>
      <c r="C360" s="343"/>
      <c r="D360" s="6" t="s">
        <v>422</v>
      </c>
      <c r="E360" s="65" t="s">
        <v>6</v>
      </c>
      <c r="F360" s="65" t="s">
        <v>487</v>
      </c>
      <c r="G360" s="336">
        <v>82026</v>
      </c>
      <c r="H360" s="339">
        <f t="shared" si="5"/>
        <v>99251.459999999992</v>
      </c>
    </row>
    <row r="361" spans="1:8" x14ac:dyDescent="0.2">
      <c r="A361" s="60"/>
      <c r="B361" s="60"/>
      <c r="C361" s="198"/>
      <c r="G361" s="336"/>
      <c r="H361" s="339"/>
    </row>
    <row r="362" spans="1:8" ht="13.15" customHeight="1" x14ac:dyDescent="0.2">
      <c r="A362" s="60"/>
      <c r="B362" s="195"/>
      <c r="C362" s="342" t="s">
        <v>415</v>
      </c>
      <c r="D362" s="5" t="s">
        <v>50</v>
      </c>
      <c r="E362" s="59" t="s">
        <v>4</v>
      </c>
      <c r="F362" s="59" t="s">
        <v>488</v>
      </c>
      <c r="G362" s="336">
        <v>54242.999999999993</v>
      </c>
      <c r="H362" s="339">
        <f t="shared" si="5"/>
        <v>65634.029999999984</v>
      </c>
    </row>
    <row r="363" spans="1:8" x14ac:dyDescent="0.2">
      <c r="A363" s="60"/>
      <c r="B363" s="195"/>
      <c r="C363" s="344"/>
      <c r="D363" s="6" t="s">
        <v>50</v>
      </c>
      <c r="E363" s="65" t="s">
        <v>6</v>
      </c>
      <c r="F363" s="65" t="s">
        <v>489</v>
      </c>
      <c r="G363" s="336">
        <v>71441.999999999985</v>
      </c>
      <c r="H363" s="339">
        <f t="shared" si="5"/>
        <v>86444.819999999978</v>
      </c>
    </row>
    <row r="364" spans="1:8" x14ac:dyDescent="0.2">
      <c r="A364" s="60"/>
      <c r="B364" s="61"/>
      <c r="C364" s="344"/>
      <c r="D364" s="95"/>
      <c r="G364" s="336"/>
      <c r="H364" s="339"/>
    </row>
    <row r="365" spans="1:8" x14ac:dyDescent="0.2">
      <c r="A365" s="60"/>
      <c r="B365" s="195"/>
      <c r="C365" s="199"/>
      <c r="D365" s="5" t="s">
        <v>423</v>
      </c>
      <c r="E365" s="59" t="s">
        <v>4</v>
      </c>
      <c r="F365" s="59" t="s">
        <v>490</v>
      </c>
      <c r="G365" s="336">
        <v>66150</v>
      </c>
      <c r="H365" s="339">
        <f t="shared" si="5"/>
        <v>80041.5</v>
      </c>
    </row>
    <row r="366" spans="1:8" x14ac:dyDescent="0.2">
      <c r="A366" s="60"/>
      <c r="B366" s="195"/>
      <c r="C366" s="199"/>
      <c r="D366" s="6" t="s">
        <v>423</v>
      </c>
      <c r="E366" s="65" t="s">
        <v>6</v>
      </c>
      <c r="F366" s="65" t="s">
        <v>491</v>
      </c>
      <c r="G366" s="336">
        <v>82026</v>
      </c>
      <c r="H366" s="339">
        <f t="shared" si="5"/>
        <v>99251.459999999992</v>
      </c>
    </row>
    <row r="367" spans="1:8" x14ac:dyDescent="0.2">
      <c r="A367" s="60"/>
      <c r="B367" s="195"/>
      <c r="C367" s="199"/>
      <c r="D367" s="197"/>
      <c r="E367" s="86"/>
      <c r="F367" s="86"/>
      <c r="G367" s="336"/>
      <c r="H367" s="339"/>
    </row>
    <row r="368" spans="1:8" x14ac:dyDescent="0.2">
      <c r="A368" s="60"/>
      <c r="B368" s="195"/>
      <c r="C368" s="199"/>
      <c r="D368" s="5" t="s">
        <v>424</v>
      </c>
      <c r="E368" s="59" t="s">
        <v>4</v>
      </c>
      <c r="F368" s="59" t="s">
        <v>492</v>
      </c>
      <c r="G368" s="336">
        <v>66150</v>
      </c>
      <c r="H368" s="339">
        <f t="shared" si="5"/>
        <v>80041.5</v>
      </c>
    </row>
    <row r="369" spans="1:8" x14ac:dyDescent="0.2">
      <c r="A369" s="60"/>
      <c r="B369" s="61"/>
      <c r="C369" s="214"/>
      <c r="D369" s="6" t="s">
        <v>424</v>
      </c>
      <c r="E369" s="65" t="s">
        <v>6</v>
      </c>
      <c r="F369" s="65" t="s">
        <v>493</v>
      </c>
      <c r="G369" s="336">
        <v>82026</v>
      </c>
      <c r="H369" s="339">
        <f t="shared" si="5"/>
        <v>99251.459999999992</v>
      </c>
    </row>
    <row r="370" spans="1:8" x14ac:dyDescent="0.2">
      <c r="A370" s="60"/>
      <c r="B370" s="61"/>
      <c r="C370" s="198"/>
      <c r="G370" s="336">
        <v>0</v>
      </c>
      <c r="H370" s="339">
        <f t="shared" si="5"/>
        <v>0</v>
      </c>
    </row>
    <row r="371" spans="1:8" ht="13.15" customHeight="1" x14ac:dyDescent="0.2">
      <c r="A371" s="92"/>
      <c r="B371" s="60"/>
      <c r="C371" s="342" t="s">
        <v>439</v>
      </c>
      <c r="D371" s="190" t="s">
        <v>451</v>
      </c>
      <c r="E371" s="59" t="s">
        <v>4</v>
      </c>
      <c r="F371" s="59" t="s">
        <v>494</v>
      </c>
      <c r="G371" s="336">
        <v>54242.999999999993</v>
      </c>
      <c r="H371" s="339">
        <f t="shared" si="5"/>
        <v>65634.029999999984</v>
      </c>
    </row>
    <row r="372" spans="1:8" x14ac:dyDescent="0.2">
      <c r="A372" s="92"/>
      <c r="B372" s="60"/>
      <c r="C372" s="344"/>
      <c r="D372" s="200" t="s">
        <v>451</v>
      </c>
      <c r="E372" s="63" t="s">
        <v>6</v>
      </c>
      <c r="F372" s="63" t="s">
        <v>263</v>
      </c>
      <c r="G372" s="336">
        <v>71441.999999999985</v>
      </c>
      <c r="H372" s="339">
        <f t="shared" si="5"/>
        <v>86444.819999999978</v>
      </c>
    </row>
    <row r="373" spans="1:8" x14ac:dyDescent="0.2">
      <c r="A373" s="92"/>
      <c r="B373" s="60"/>
      <c r="C373" s="344"/>
      <c r="D373" s="197"/>
      <c r="E373" s="86"/>
      <c r="F373" s="86"/>
      <c r="G373" s="336"/>
      <c r="H373" s="339"/>
    </row>
    <row r="374" spans="1:8" x14ac:dyDescent="0.2">
      <c r="A374" s="92"/>
      <c r="B374" s="60"/>
      <c r="C374" s="344"/>
      <c r="D374" s="200" t="s">
        <v>425</v>
      </c>
      <c r="E374" s="63" t="s">
        <v>4</v>
      </c>
      <c r="F374" s="63" t="s">
        <v>495</v>
      </c>
      <c r="G374" s="336">
        <v>66150</v>
      </c>
      <c r="H374" s="339">
        <f t="shared" si="5"/>
        <v>80041.5</v>
      </c>
    </row>
    <row r="375" spans="1:8" x14ac:dyDescent="0.2">
      <c r="A375" s="92"/>
      <c r="B375" s="60"/>
      <c r="C375" s="343"/>
      <c r="D375" s="189" t="s">
        <v>425</v>
      </c>
      <c r="E375" s="65" t="s">
        <v>6</v>
      </c>
      <c r="F375" s="65" t="s">
        <v>496</v>
      </c>
      <c r="G375" s="336">
        <v>82026</v>
      </c>
      <c r="H375" s="339">
        <f t="shared" si="5"/>
        <v>99251.459999999992</v>
      </c>
    </row>
    <row r="376" spans="1:8" x14ac:dyDescent="0.2">
      <c r="A376" s="92"/>
      <c r="B376" s="60"/>
      <c r="G376" s="336"/>
      <c r="H376" s="339"/>
    </row>
    <row r="377" spans="1:8" ht="13.15" customHeight="1" x14ac:dyDescent="0.2">
      <c r="A377" s="92"/>
      <c r="B377" s="60"/>
      <c r="C377" s="342" t="s">
        <v>416</v>
      </c>
      <c r="D377" s="190" t="s">
        <v>452</v>
      </c>
      <c r="E377" s="59" t="s">
        <v>4</v>
      </c>
      <c r="F377" s="59" t="s">
        <v>497</v>
      </c>
      <c r="G377" s="336">
        <v>54242.999999999993</v>
      </c>
      <c r="H377" s="339">
        <f t="shared" si="5"/>
        <v>65634.029999999984</v>
      </c>
    </row>
    <row r="378" spans="1:8" x14ac:dyDescent="0.2">
      <c r="A378" s="92"/>
      <c r="B378" s="60"/>
      <c r="C378" s="344"/>
      <c r="D378" s="200" t="s">
        <v>452</v>
      </c>
      <c r="E378" s="63" t="s">
        <v>6</v>
      </c>
      <c r="F378" s="63" t="s">
        <v>498</v>
      </c>
      <c r="G378" s="336">
        <v>71441.999999999985</v>
      </c>
      <c r="H378" s="339">
        <f t="shared" si="5"/>
        <v>86444.819999999978</v>
      </c>
    </row>
    <row r="379" spans="1:8" x14ac:dyDescent="0.2">
      <c r="A379" s="92"/>
      <c r="B379" s="60"/>
      <c r="C379" s="344"/>
      <c r="D379" s="197"/>
      <c r="E379" s="86"/>
      <c r="F379" s="86"/>
      <c r="G379" s="336"/>
      <c r="H379" s="339"/>
    </row>
    <row r="380" spans="1:8" x14ac:dyDescent="0.2">
      <c r="A380" s="92"/>
      <c r="B380" s="60"/>
      <c r="C380" s="344"/>
      <c r="D380" s="200" t="s">
        <v>426</v>
      </c>
      <c r="E380" s="63" t="s">
        <v>4</v>
      </c>
      <c r="F380" s="63" t="s">
        <v>499</v>
      </c>
      <c r="G380" s="336">
        <v>66150</v>
      </c>
      <c r="H380" s="339">
        <f t="shared" si="5"/>
        <v>80041.5</v>
      </c>
    </row>
    <row r="381" spans="1:8" x14ac:dyDescent="0.2">
      <c r="A381" s="92"/>
      <c r="B381" s="60"/>
      <c r="C381" s="343"/>
      <c r="D381" s="189" t="s">
        <v>426</v>
      </c>
      <c r="E381" s="65" t="s">
        <v>6</v>
      </c>
      <c r="F381" s="65" t="s">
        <v>500</v>
      </c>
      <c r="G381" s="336">
        <v>82026</v>
      </c>
      <c r="H381" s="339">
        <f t="shared" si="5"/>
        <v>99251.459999999992</v>
      </c>
    </row>
    <row r="382" spans="1:8" x14ac:dyDescent="0.2">
      <c r="A382" s="92"/>
      <c r="B382" s="60"/>
      <c r="G382" s="336"/>
      <c r="H382" s="339"/>
    </row>
    <row r="383" spans="1:8" ht="13.15" customHeight="1" x14ac:dyDescent="0.2">
      <c r="A383" s="92"/>
      <c r="B383" s="60"/>
      <c r="C383" s="342" t="s">
        <v>417</v>
      </c>
      <c r="D383" s="5" t="s">
        <v>453</v>
      </c>
      <c r="E383" s="59" t="s">
        <v>4</v>
      </c>
      <c r="F383" s="59" t="s">
        <v>501</v>
      </c>
      <c r="G383" s="336">
        <v>56889</v>
      </c>
      <c r="H383" s="339">
        <f t="shared" si="5"/>
        <v>68835.69</v>
      </c>
    </row>
    <row r="384" spans="1:8" x14ac:dyDescent="0.2">
      <c r="A384" s="92"/>
      <c r="B384" s="60"/>
      <c r="C384" s="343"/>
      <c r="D384" s="6" t="s">
        <v>453</v>
      </c>
      <c r="E384" s="65" t="s">
        <v>6</v>
      </c>
      <c r="F384" s="65" t="s">
        <v>502</v>
      </c>
      <c r="G384" s="336">
        <v>75410.999999999985</v>
      </c>
      <c r="H384" s="339">
        <f t="shared" si="5"/>
        <v>91247.309999999983</v>
      </c>
    </row>
    <row r="385" spans="1:8" x14ac:dyDescent="0.2">
      <c r="A385" s="92"/>
      <c r="B385" s="60"/>
      <c r="G385" s="336"/>
      <c r="H385" s="339"/>
    </row>
    <row r="386" spans="1:8" ht="13.15" customHeight="1" x14ac:dyDescent="0.2">
      <c r="A386" s="92"/>
      <c r="B386" s="60"/>
      <c r="C386" s="342" t="s">
        <v>418</v>
      </c>
      <c r="D386" s="5" t="s">
        <v>427</v>
      </c>
      <c r="E386" s="59" t="s">
        <v>4</v>
      </c>
      <c r="F386" s="59" t="s">
        <v>503</v>
      </c>
      <c r="G386" s="336">
        <v>54242.999999999993</v>
      </c>
      <c r="H386" s="339">
        <f t="shared" si="5"/>
        <v>65634.029999999984</v>
      </c>
    </row>
    <row r="387" spans="1:8" x14ac:dyDescent="0.2">
      <c r="A387" s="92"/>
      <c r="B387" s="60"/>
      <c r="C387" s="343"/>
      <c r="D387" s="6" t="s">
        <v>427</v>
      </c>
      <c r="E387" s="65" t="s">
        <v>6</v>
      </c>
      <c r="F387" s="65" t="s">
        <v>504</v>
      </c>
      <c r="G387" s="336">
        <v>71441.999999999985</v>
      </c>
      <c r="H387" s="339">
        <f t="shared" si="5"/>
        <v>86444.819999999978</v>
      </c>
    </row>
    <row r="388" spans="1:8" x14ac:dyDescent="0.2">
      <c r="A388" s="92"/>
      <c r="B388" s="60"/>
      <c r="C388" s="201"/>
      <c r="D388" s="1"/>
      <c r="E388" s="86"/>
      <c r="F388" s="86"/>
      <c r="G388" s="336"/>
      <c r="H388" s="339"/>
    </row>
    <row r="389" spans="1:8" ht="13.15" customHeight="1" x14ac:dyDescent="0.2">
      <c r="A389" s="92"/>
      <c r="B389" s="60"/>
      <c r="C389" s="342" t="s">
        <v>419</v>
      </c>
      <c r="D389" s="136" t="s">
        <v>349</v>
      </c>
      <c r="E389" s="67" t="s">
        <v>4</v>
      </c>
      <c r="F389" s="67" t="s">
        <v>505</v>
      </c>
      <c r="G389" s="336">
        <v>54242.999999999993</v>
      </c>
      <c r="H389" s="339">
        <f t="shared" ref="H389:H413" si="6">G389*1.21</f>
        <v>65634.029999999984</v>
      </c>
    </row>
    <row r="390" spans="1:8" ht="12" customHeight="1" x14ac:dyDescent="0.2">
      <c r="A390" s="92"/>
      <c r="B390" s="60"/>
      <c r="C390" s="344"/>
      <c r="D390" s="62" t="s">
        <v>349</v>
      </c>
      <c r="E390" s="63" t="s">
        <v>6</v>
      </c>
      <c r="F390" s="63" t="s">
        <v>506</v>
      </c>
      <c r="G390" s="336">
        <v>71441.999999999985</v>
      </c>
      <c r="H390" s="339">
        <f t="shared" si="6"/>
        <v>86444.819999999978</v>
      </c>
    </row>
    <row r="391" spans="1:8" ht="12" customHeight="1" x14ac:dyDescent="0.2">
      <c r="A391" s="60"/>
      <c r="B391" s="61"/>
      <c r="C391" s="344"/>
      <c r="D391" s="197"/>
      <c r="E391" s="86"/>
      <c r="F391" s="86"/>
      <c r="G391" s="336"/>
      <c r="H391" s="339"/>
    </row>
    <row r="392" spans="1:8" ht="12" customHeight="1" x14ac:dyDescent="0.2">
      <c r="A392" s="60"/>
      <c r="B392" s="61"/>
      <c r="C392" s="344"/>
      <c r="D392" s="62" t="s">
        <v>428</v>
      </c>
      <c r="E392" s="63" t="s">
        <v>4</v>
      </c>
      <c r="F392" s="63" t="s">
        <v>507</v>
      </c>
      <c r="G392" s="336">
        <v>66150</v>
      </c>
      <c r="H392" s="339">
        <f t="shared" si="6"/>
        <v>80041.5</v>
      </c>
    </row>
    <row r="393" spans="1:8" ht="12" customHeight="1" x14ac:dyDescent="0.2">
      <c r="A393" s="60"/>
      <c r="B393" s="61"/>
      <c r="C393" s="344"/>
      <c r="D393" s="62" t="s">
        <v>428</v>
      </c>
      <c r="E393" s="63" t="s">
        <v>6</v>
      </c>
      <c r="F393" s="63" t="s">
        <v>508</v>
      </c>
      <c r="G393" s="336">
        <v>82026</v>
      </c>
      <c r="H393" s="339">
        <f t="shared" si="6"/>
        <v>99251.459999999992</v>
      </c>
    </row>
    <row r="394" spans="1:8" ht="12" customHeight="1" x14ac:dyDescent="0.2">
      <c r="A394" s="60"/>
      <c r="B394" s="61"/>
      <c r="C394" s="344"/>
      <c r="D394" s="197"/>
      <c r="E394" s="86"/>
      <c r="F394" s="86"/>
      <c r="G394" s="336"/>
      <c r="H394" s="339"/>
    </row>
    <row r="395" spans="1:8" ht="18" customHeight="1" x14ac:dyDescent="0.2">
      <c r="A395" s="60"/>
      <c r="B395" s="61"/>
      <c r="C395" s="344"/>
      <c r="D395" s="62" t="s">
        <v>429</v>
      </c>
      <c r="E395" s="63" t="s">
        <v>4</v>
      </c>
      <c r="F395" s="63" t="s">
        <v>509</v>
      </c>
      <c r="G395" s="336">
        <v>66150</v>
      </c>
      <c r="H395" s="339">
        <f t="shared" si="6"/>
        <v>80041.5</v>
      </c>
    </row>
    <row r="396" spans="1:8" ht="18" customHeight="1" x14ac:dyDescent="0.2">
      <c r="A396" s="71"/>
      <c r="B396" s="64"/>
      <c r="C396" s="343"/>
      <c r="D396" s="6" t="s">
        <v>429</v>
      </c>
      <c r="E396" s="65" t="s">
        <v>6</v>
      </c>
      <c r="F396" s="65" t="s">
        <v>510</v>
      </c>
      <c r="G396" s="336">
        <v>82026</v>
      </c>
      <c r="H396" s="339">
        <f t="shared" si="6"/>
        <v>99251.459999999992</v>
      </c>
    </row>
    <row r="397" spans="1:8" x14ac:dyDescent="0.2">
      <c r="A397" s="114"/>
      <c r="B397" s="114"/>
      <c r="C397" s="114"/>
      <c r="G397" s="336"/>
      <c r="H397" s="339"/>
    </row>
    <row r="398" spans="1:8" ht="14.1" customHeight="1" x14ac:dyDescent="0.2">
      <c r="A398" s="234" t="s">
        <v>227</v>
      </c>
      <c r="B398" s="234" t="s">
        <v>442</v>
      </c>
      <c r="C398" s="234" t="s">
        <v>55</v>
      </c>
      <c r="D398" s="230" t="s">
        <v>218</v>
      </c>
      <c r="E398" s="231" t="s">
        <v>56</v>
      </c>
      <c r="F398" s="231" t="s">
        <v>248</v>
      </c>
      <c r="G398" s="336">
        <v>820.25999999999988</v>
      </c>
      <c r="H398" s="339">
        <f t="shared" si="6"/>
        <v>992.51459999999986</v>
      </c>
    </row>
    <row r="399" spans="1:8" x14ac:dyDescent="0.2">
      <c r="A399" s="97"/>
      <c r="B399" s="105"/>
      <c r="C399" s="105"/>
      <c r="D399" s="232" t="s">
        <v>218</v>
      </c>
      <c r="E399" s="233" t="s">
        <v>57</v>
      </c>
      <c r="F399" s="233" t="s">
        <v>249</v>
      </c>
      <c r="G399" s="336">
        <v>6562.079999999999</v>
      </c>
      <c r="H399" s="339">
        <f t="shared" si="6"/>
        <v>7940.1167999999989</v>
      </c>
    </row>
    <row r="400" spans="1:8" x14ac:dyDescent="0.2">
      <c r="A400" s="97"/>
      <c r="B400" s="105"/>
      <c r="C400" s="105"/>
      <c r="D400" s="247" t="s">
        <v>218</v>
      </c>
      <c r="E400" s="248" t="s">
        <v>58</v>
      </c>
      <c r="F400" s="248" t="s">
        <v>250</v>
      </c>
      <c r="G400" s="336">
        <v>23377.409999999996</v>
      </c>
      <c r="H400" s="339">
        <f t="shared" si="6"/>
        <v>28286.666099999995</v>
      </c>
    </row>
    <row r="401" spans="1:8" x14ac:dyDescent="0.2">
      <c r="A401" s="97"/>
      <c r="B401" s="105"/>
      <c r="C401" s="97"/>
      <c r="D401" s="240"/>
      <c r="E401" s="241"/>
      <c r="F401" s="338"/>
      <c r="G401" s="336"/>
      <c r="H401" s="339"/>
    </row>
    <row r="402" spans="1:8" x14ac:dyDescent="0.2">
      <c r="A402" s="97"/>
      <c r="B402" s="105"/>
      <c r="C402" s="105"/>
      <c r="D402" s="139" t="s">
        <v>219</v>
      </c>
      <c r="E402" s="140" t="s">
        <v>56</v>
      </c>
      <c r="F402" s="140" t="s">
        <v>251</v>
      </c>
      <c r="G402" s="336">
        <v>820.25999999999988</v>
      </c>
      <c r="H402" s="339">
        <f t="shared" si="6"/>
        <v>992.51459999999986</v>
      </c>
    </row>
    <row r="403" spans="1:8" x14ac:dyDescent="0.2">
      <c r="A403" s="97"/>
      <c r="B403" s="105"/>
      <c r="C403" s="105"/>
      <c r="D403" s="141" t="s">
        <v>219</v>
      </c>
      <c r="E403" s="211" t="s">
        <v>57</v>
      </c>
      <c r="F403" s="211" t="s">
        <v>252</v>
      </c>
      <c r="G403" s="336">
        <v>6562.079999999999</v>
      </c>
      <c r="H403" s="339">
        <f t="shared" si="6"/>
        <v>7940.1167999999989</v>
      </c>
    </row>
    <row r="404" spans="1:8" x14ac:dyDescent="0.2">
      <c r="A404" s="97"/>
      <c r="B404" s="138"/>
      <c r="C404" s="138"/>
      <c r="D404" s="243" t="s">
        <v>219</v>
      </c>
      <c r="E404" s="244" t="s">
        <v>58</v>
      </c>
      <c r="F404" s="244" t="s">
        <v>253</v>
      </c>
      <c r="G404" s="336">
        <v>23377.409999999996</v>
      </c>
      <c r="H404" s="339">
        <f t="shared" si="6"/>
        <v>28286.666099999995</v>
      </c>
    </row>
    <row r="405" spans="1:8" x14ac:dyDescent="0.2">
      <c r="A405" s="97"/>
      <c r="B405" s="309"/>
      <c r="C405" s="159"/>
      <c r="D405" s="240"/>
      <c r="E405" s="241"/>
      <c r="F405" s="338"/>
      <c r="G405" s="336"/>
      <c r="H405" s="339"/>
    </row>
    <row r="406" spans="1:8" x14ac:dyDescent="0.2">
      <c r="A406" s="320"/>
      <c r="B406" s="242" t="s">
        <v>228</v>
      </c>
      <c r="C406" s="242" t="s">
        <v>444</v>
      </c>
      <c r="D406" s="245" t="s">
        <v>443</v>
      </c>
      <c r="E406" s="246" t="s">
        <v>229</v>
      </c>
      <c r="F406" s="246" t="s">
        <v>254</v>
      </c>
      <c r="G406" s="336">
        <v>1111.32</v>
      </c>
      <c r="H406" s="339">
        <f t="shared" si="6"/>
        <v>1344.6971999999998</v>
      </c>
    </row>
    <row r="407" spans="1:8" x14ac:dyDescent="0.2">
      <c r="A407" s="114"/>
      <c r="B407" s="239"/>
      <c r="C407" s="239"/>
      <c r="D407" s="240"/>
      <c r="E407" s="241"/>
      <c r="F407" s="338"/>
      <c r="G407" s="336"/>
      <c r="H407" s="339"/>
    </row>
    <row r="408" spans="1:8" x14ac:dyDescent="0.2">
      <c r="A408" s="235" t="s">
        <v>78</v>
      </c>
      <c r="B408" s="236" t="s">
        <v>78</v>
      </c>
      <c r="C408" s="237" t="s">
        <v>101</v>
      </c>
      <c r="D408" s="249" t="s">
        <v>149</v>
      </c>
      <c r="E408" s="238" t="s">
        <v>79</v>
      </c>
      <c r="F408" s="238" t="s">
        <v>207</v>
      </c>
      <c r="G408" s="336">
        <v>1587.6</v>
      </c>
      <c r="H408" s="339">
        <f t="shared" si="6"/>
        <v>1920.9959999999999</v>
      </c>
    </row>
    <row r="409" spans="1:8" x14ac:dyDescent="0.2">
      <c r="A409" s="117"/>
      <c r="B409" s="118"/>
      <c r="C409" s="119"/>
      <c r="D409" s="250" t="s">
        <v>150</v>
      </c>
      <c r="E409" s="212" t="s">
        <v>80</v>
      </c>
      <c r="F409" s="212" t="s">
        <v>208</v>
      </c>
      <c r="G409" s="336">
        <v>1587.6</v>
      </c>
      <c r="H409" s="339">
        <f t="shared" si="6"/>
        <v>1920.9959999999999</v>
      </c>
    </row>
    <row r="410" spans="1:8" ht="24" x14ac:dyDescent="0.2">
      <c r="A410" s="117"/>
      <c r="B410" s="118"/>
      <c r="C410" s="119"/>
      <c r="D410" s="250" t="s">
        <v>151</v>
      </c>
      <c r="E410" s="212" t="s">
        <v>81</v>
      </c>
      <c r="F410" s="212" t="s">
        <v>209</v>
      </c>
      <c r="G410" s="336">
        <v>1587.6</v>
      </c>
      <c r="H410" s="339">
        <f t="shared" si="6"/>
        <v>1920.9959999999999</v>
      </c>
    </row>
    <row r="411" spans="1:8" ht="24" x14ac:dyDescent="0.2">
      <c r="A411" s="117"/>
      <c r="B411" s="118"/>
      <c r="C411" s="119"/>
      <c r="D411" s="250" t="s">
        <v>152</v>
      </c>
      <c r="E411" s="212" t="s">
        <v>82</v>
      </c>
      <c r="F411" s="212" t="s">
        <v>210</v>
      </c>
      <c r="G411" s="336">
        <v>1587.6</v>
      </c>
      <c r="H411" s="339">
        <f t="shared" si="6"/>
        <v>1920.9959999999999</v>
      </c>
    </row>
    <row r="412" spans="1:8" x14ac:dyDescent="0.2">
      <c r="A412" s="117"/>
      <c r="B412" s="118"/>
      <c r="C412" s="119"/>
      <c r="D412" s="250" t="s">
        <v>154</v>
      </c>
      <c r="E412" s="212" t="s">
        <v>83</v>
      </c>
      <c r="F412" s="212" t="s">
        <v>211</v>
      </c>
      <c r="G412" s="336">
        <v>1587.6</v>
      </c>
      <c r="H412" s="339">
        <f t="shared" si="6"/>
        <v>1920.9959999999999</v>
      </c>
    </row>
    <row r="413" spans="1:8" x14ac:dyDescent="0.2">
      <c r="A413" s="120"/>
      <c r="B413" s="121"/>
      <c r="C413" s="122"/>
      <c r="D413" s="251" t="s">
        <v>153</v>
      </c>
      <c r="E413" s="148" t="s">
        <v>148</v>
      </c>
      <c r="F413" s="148" t="s">
        <v>212</v>
      </c>
      <c r="G413" s="336">
        <v>1587.6</v>
      </c>
      <c r="H413" s="339">
        <f t="shared" si="6"/>
        <v>1920.9959999999999</v>
      </c>
    </row>
    <row r="414" spans="1:8" x14ac:dyDescent="0.2">
      <c r="G414" s="335"/>
      <c r="H414" s="341"/>
    </row>
  </sheetData>
  <mergeCells count="17">
    <mergeCell ref="B229:B231"/>
    <mergeCell ref="A340:A342"/>
    <mergeCell ref="C345:C348"/>
    <mergeCell ref="C350:C360"/>
    <mergeCell ref="C362:C364"/>
    <mergeCell ref="B304:B306"/>
    <mergeCell ref="A1:F1"/>
    <mergeCell ref="C189:C190"/>
    <mergeCell ref="C84:C87"/>
    <mergeCell ref="C89:C92"/>
    <mergeCell ref="C94:C96"/>
    <mergeCell ref="C98:C100"/>
    <mergeCell ref="C383:C384"/>
    <mergeCell ref="C386:C387"/>
    <mergeCell ref="C389:C396"/>
    <mergeCell ref="C371:C375"/>
    <mergeCell ref="C377:C381"/>
  </mergeCells>
  <phoneticPr fontId="11" type="noConversion"/>
  <pageMargins left="0.7" right="0.7" top="0.75" bottom="0.75" header="0.3" footer="0.3"/>
  <pageSetup paperSize="9" scale="85" fitToHeight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Zeinali</dc:creator>
  <cp:lastModifiedBy>Uživatel systému Windows</cp:lastModifiedBy>
  <cp:lastPrinted>2022-04-24T16:08:14Z</cp:lastPrinted>
  <dcterms:created xsi:type="dcterms:W3CDTF">2020-05-08T15:10:24Z</dcterms:created>
  <dcterms:modified xsi:type="dcterms:W3CDTF">2023-10-17T04:53:02Z</dcterms:modified>
</cp:coreProperties>
</file>