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červenec 2022\"/>
    </mc:Choice>
  </mc:AlternateContent>
  <bookViews>
    <workbookView xWindow="240" yWindow="30" windowWidth="21075" windowHeight="1005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_xlnm.Print_Area" localSheetId="0">List1!$A$3:$R$91</definedName>
  </definedNames>
  <calcPr/>
</workbook>
</file>

<file path=xl/sharedStrings.xml><?xml version="1.0" encoding="utf-8"?>
<sst xmlns="http://schemas.openxmlformats.org/spreadsheetml/2006/main">
  <si>
    <t>HCCOSTN</t>
  </si>
  <si>
    <t>facts</t>
  </si>
  <si>
    <t>Zdravotní péče nové - meziroční indexy</t>
  </si>
  <si>
    <t>Zobrazit popis řádků</t>
  </si>
  <si>
    <t>Útvar</t>
  </si>
  <si>
    <t>Fakultní nemocnice Olomouc - útvary</t>
  </si>
  <si>
    <t>Pojišťovna</t>
  </si>
  <si>
    <t>Pojišťovny celkem</t>
  </si>
  <si>
    <t>IČP</t>
  </si>
  <si>
    <t>IČP celkem</t>
  </si>
  <si>
    <t>Odbornost</t>
  </si>
  <si>
    <t xml:space="preserve">Odbornosti  celkem</t>
  </si>
  <si>
    <t>Verze</t>
  </si>
  <si>
    <t>Přepočteno dle 2022</t>
  </si>
  <si>
    <t>Verze produkce</t>
  </si>
  <si>
    <t>Vyhláška regulace</t>
  </si>
  <si>
    <t>Typ hodnot</t>
  </si>
  <si>
    <t>kumulativní</t>
  </si>
  <si>
    <t>Porovnávané období</t>
  </si>
  <si>
    <t>Referenční období 1</t>
  </si>
  <si>
    <t>Referenční období 2</t>
  </si>
  <si>
    <t>Referenční období 3</t>
  </si>
  <si>
    <t>Y2021</t>
  </si>
  <si>
    <t>Y2020</t>
  </si>
  <si>
    <t>Y2019</t>
  </si>
  <si>
    <t>M6C</t>
  </si>
  <si>
    <t>Období</t>
  </si>
  <si>
    <t>Červen</t>
  </si>
  <si>
    <t>2022 / 2021</t>
  </si>
  <si>
    <t>2022 / 2020</t>
  </si>
  <si>
    <t>Rok</t>
  </si>
  <si>
    <t>2022</t>
  </si>
  <si>
    <t>2021</t>
  </si>
  <si>
    <t>2020</t>
  </si>
  <si>
    <t>2019</t>
  </si>
  <si>
    <t>Rozdíl</t>
  </si>
  <si>
    <t>v %</t>
  </si>
  <si>
    <t>Hospitalizace</t>
  </si>
  <si>
    <t>Základní parametry</t>
  </si>
  <si>
    <t>Body</t>
  </si>
  <si>
    <t>body celkem - hospit.</t>
  </si>
  <si>
    <t>suma bodů z dokladů H (02) za přílohy ÚV č.10 a č.13 (případový paušál a úhrada vyjmutá z případového paušálu) - nebosahuje body za doklad typu E (06), včetně individuálních smluvních kontraktů se ZP (ISU)</t>
  </si>
  <si>
    <t>z toho za VÝKONY</t>
  </si>
  <si>
    <t xml:space="preserve">suma bodů z dokladu typu H (02) provedených výkonů </t>
  </si>
  <si>
    <t>z toho za OD</t>
  </si>
  <si>
    <t>suma bodů z dokladu typu H (02) výkonů za ošetřovací den (OD)</t>
  </si>
  <si>
    <t>z toho za TISS</t>
  </si>
  <si>
    <t>suma bodů z dokladu typu H (02) výkonů na intenzivní péči(TISS)</t>
  </si>
  <si>
    <t>z toho za kategorie</t>
  </si>
  <si>
    <t>suma bodů z dokladu typu H (02) za kategorii pacienta bez ohledu na typ OD</t>
  </si>
  <si>
    <t>Korunová složka</t>
  </si>
  <si>
    <t>HVLP - hospit.</t>
  </si>
  <si>
    <t>suma Kč za hromadně vyráběné léčivé přípravky z dokladu typu H (02), skupina 1</t>
  </si>
  <si>
    <t>IVLP - hospit.</t>
  </si>
  <si>
    <t>suma Kč za individuálně vyráběné léčivé přípravky z dokladu typu H (02), skupina 2</t>
  </si>
  <si>
    <t>PZT - hospit.</t>
  </si>
  <si>
    <t>suma Kč za prostředky zdravotní techniky z dokladu typu H (02), skupina 3</t>
  </si>
  <si>
    <t>Stomat.- hospit.</t>
  </si>
  <si>
    <t>suma Kč za stomatologický materiál z dokladu typu H (02), skupina 4</t>
  </si>
  <si>
    <t>lékový paušál - hospit.</t>
  </si>
  <si>
    <t>suma Kč za lékový paušál z dokladu typu H (02)</t>
  </si>
  <si>
    <t>přimý materiál - hospit.</t>
  </si>
  <si>
    <t>suma Kč za přímý materiál z dokladu typu H (02)</t>
  </si>
  <si>
    <t>počet OD</t>
  </si>
  <si>
    <t>suma počtu ošetřovacích dní( OD nebo TISS)</t>
  </si>
  <si>
    <t>DRG</t>
  </si>
  <si>
    <t>DRG celkem</t>
  </si>
  <si>
    <t>Case Mix</t>
  </si>
  <si>
    <t>suma relativních vah všech případů za přílohy ÚV č.10 a č.13 (případový paušál a úhrada vyjmutá z případového paušálu), včetně individuálních smluvních kontraktů se ZP (ISU)</t>
  </si>
  <si>
    <t>Počet případů</t>
  </si>
  <si>
    <t>suma počtu všech případů za přílohy ÚV č.10 a č.13 (případový paušál a úhrada vyjmutá z případového paušálu), včetně individuálních smluvních kontraktů se ZP (ISU)</t>
  </si>
  <si>
    <t>suma bodů z dokladů H (02) + E (06) za přílohy ÚV č.10 a č.13 (případový paušál a úhrada vyjmutá z případového paušálu), včetně individuálních smluvních kontraktů se ZP</t>
  </si>
  <si>
    <t>Kč-složka</t>
  </si>
  <si>
    <t xml:space="preserve">suma Kč za ZÚM+ZÚLP+přímýmateriál+lékový paušál (veškerá Kč složka všech případů)  za přílohy ÚV č.10 a č.13 (případový paušál a úhrada vyjmutá z případového paušálu), včetně individuálních smluvních kontraktů se ZP (ISU)</t>
  </si>
  <si>
    <t>Paušální úhrada</t>
  </si>
  <si>
    <t>Case Mix - ALFA</t>
  </si>
  <si>
    <t xml:space="preserve">suma relativních vah všech případů za přílohy ÚV č.10 (případový paušál ) </t>
  </si>
  <si>
    <t>Počet případů - ALFA</t>
  </si>
  <si>
    <t xml:space="preserve">suma počtu všech případů za přílohy ÚV č.10 (případový paušál) </t>
  </si>
  <si>
    <t>Body - ALFA</t>
  </si>
  <si>
    <t>suma bodů z dokladů H (02) + E (06) za přílohy ÚV č.10 (případový paušál )</t>
  </si>
  <si>
    <t>Kč-složka - ALFA</t>
  </si>
  <si>
    <t xml:space="preserve">suma Kč za ZÚM+ZÚLP+přímýmateriál+lékový paušál (veškerá Kč složka všech případů)  za přílohy ÚV č.10 (případový paušál) </t>
  </si>
  <si>
    <t>Paušální úhrada zp.uk. 4,5</t>
  </si>
  <si>
    <t>Case Mix - zp. uk. 4,5</t>
  </si>
  <si>
    <t/>
  </si>
  <si>
    <t>Počet případů - zp. uk. 4,5</t>
  </si>
  <si>
    <t>Body - zp. uk. 4,5</t>
  </si>
  <si>
    <t>Kč-složka - zp. uk. 4,5</t>
  </si>
  <si>
    <t>Úhrada vyčleněná z paušální úhrady</t>
  </si>
  <si>
    <t>Case Mix - ÚVZPP</t>
  </si>
  <si>
    <t>suma relativních vah všech případů za přílohy ÚV č.13 (úhrada vyjmutá z případového paušálu)</t>
  </si>
  <si>
    <t>Počet případů - ÚVZPP</t>
  </si>
  <si>
    <t>suma počtu všech případů za přílohy ÚV č.13 (úhrada vyjmutá z případového paušálu)</t>
  </si>
  <si>
    <t>Body - ÚVZPP</t>
  </si>
  <si>
    <t>suma bodů z dokladů H (02) + E (06) za přílohy ÚV č.13 (úhrada vyjmutá z případového paušálu)</t>
  </si>
  <si>
    <t>Kč-složka - ÚVZPP</t>
  </si>
  <si>
    <t xml:space="preserve">suma Kč za ZÚM+ZÚLP+přímýmateriál+lékový paušál (veškerá Kč složka všech případů)  za přílohy ÚV č.13 (úhrada vyjmutá z případového paušálu)</t>
  </si>
  <si>
    <t>Příp.paušál podle
 CZ-DRG</t>
  </si>
  <si>
    <t>Case Mix - CZ-DRG</t>
  </si>
  <si>
    <t>Počet případů - CZ-DRG</t>
  </si>
  <si>
    <t>Body - CZ-DRG</t>
  </si>
  <si>
    <t>Kč-složka - CZ-DRG</t>
  </si>
  <si>
    <t>Individuální úhrady</t>
  </si>
  <si>
    <t>suma relativních vah všech případů za individuální smluvní kontrakty se ZP (ISU)</t>
  </si>
  <si>
    <t>suma počtu všech případů za individuální smluvní kontrakty se ZP (ISU)</t>
  </si>
  <si>
    <t>suma bodů z dokladů H (02) + E (06) všech případů za individuální smluvní kontrakty se ZP (ISU)</t>
  </si>
  <si>
    <t xml:space="preserve">suma Kč za ZÚM+ZÚLP+přímýmateriál+lékový paušál (veškerá Kč složka všech případů)  za individuální smluvní kontrakty se ZP (ISU)</t>
  </si>
  <si>
    <t>Nezagrupované</t>
  </si>
  <si>
    <t>Body ostatní hospitalizace</t>
  </si>
  <si>
    <t>suma bodů za přílohy ÚV č. 10 a 13, kde nebyla hospitalizace ukončena (v datovém skladu není poslední doklad případu), neobsahuje smluvní kontrakty se ZP (ISU)</t>
  </si>
  <si>
    <t>ZUM ostatní hospitalizace</t>
  </si>
  <si>
    <t>suma Kč za ZÚM a ZÚLP za přílohy ÚV č. 10 a 13, kde nebyla hospitalizace ukončena (v datovém skladu není poslední doklad případu), neobsahuje smluvní kontrakty se ZP (ISU)</t>
  </si>
  <si>
    <t>paušál ost.</t>
  </si>
  <si>
    <t>suma Kč za lékový paušál za přílohy ÚV č. 10 a 13, kde nebyla hospitalizace ukončena (v datovém skladu není poslední doklad případu), neobsahuje smluvní kontrakty se ZP (ISU)</t>
  </si>
  <si>
    <t>NIP,DIOP body</t>
  </si>
  <si>
    <t>suma bodů za péči NIP a DIOP</t>
  </si>
  <si>
    <t>Vyžádaná péče</t>
  </si>
  <si>
    <t>Body za vyžádanou péči</t>
  </si>
  <si>
    <t>suma bodů vyžádané péče z typu dokladu E (06), za přílohy ÚV č.10 a č.13, bez individuálních smluvních kontraktů se ZP (ISU)</t>
  </si>
  <si>
    <t>Kč-složka za vyžádanou péči</t>
  </si>
  <si>
    <t>suma Kč za ZÚM+ZÚLP+přímýmateriál za přílohy ÚV č.10 a č.13, bez individuálních smluvních kontraktů se ZP (ISU)</t>
  </si>
  <si>
    <t>Následná péče</t>
  </si>
  <si>
    <t>Počet OD</t>
  </si>
  <si>
    <t>Počet OD v kategorii 0</t>
  </si>
  <si>
    <t>suma počtu ošetřovacích dní v kategorii 0</t>
  </si>
  <si>
    <t>Počet OD v kategorii 1</t>
  </si>
  <si>
    <t>suma počtu ošetřovacích dní v kategorii 1</t>
  </si>
  <si>
    <t>Počet OD v kategorii2</t>
  </si>
  <si>
    <t>suma počtu ošetřovacích dní v kategorii 2</t>
  </si>
  <si>
    <t>Počet OD v kategorii 3</t>
  </si>
  <si>
    <t>suma počtu ošetřovacích dní v kategorii 3</t>
  </si>
  <si>
    <t>Počet OD v kategorii 4</t>
  </si>
  <si>
    <t>suma počtu ošetřovacích dní v kategorii 4</t>
  </si>
  <si>
    <t>Počet OD v kategorii 5</t>
  </si>
  <si>
    <t>suma počtu ošetřovacích dní v kategorii 5</t>
  </si>
  <si>
    <t>Počet OD celkem</t>
  </si>
  <si>
    <t>suma počtu ošetřovacích dní ve všech kategoriích</t>
  </si>
  <si>
    <t>Objem péče v Kč</t>
  </si>
  <si>
    <t>Objem péče v Kč za OD v kategorii 0</t>
  </si>
  <si>
    <t>suma počtu ošetřovacích dní v kategorii 0 vynásobená sazbou příslušné kategorie</t>
  </si>
  <si>
    <t>Objem péče v Kč za OD v kategorii 1</t>
  </si>
  <si>
    <t>suma počtu ošetřovacích dní v kategorii 1 vynásobená sazbou příslušné kategorie</t>
  </si>
  <si>
    <t>Objem péče v Kč za OD v kategorii 2</t>
  </si>
  <si>
    <t>suma počtu ošetřovacích dní v kategorii 2 vynásobená sazbou příslušné kategorie</t>
  </si>
  <si>
    <t>Objem péče v Kč za OD v kategorii 3</t>
  </si>
  <si>
    <t>suma počtu ošetřovacích dní v kategorii 3 vynásobená sazbou příslušné kategorie</t>
  </si>
  <si>
    <t>Objem péče v Kč za OD v kategorii 4</t>
  </si>
  <si>
    <t>suma počtu ošetřovacích dní v kategorii 4 vynásobená sazbou příslušné kategorie</t>
  </si>
  <si>
    <t>Objem péče v Kč za OD v kategorii 5</t>
  </si>
  <si>
    <t>suma počtu ošetřovacích dní v kategorii 5 vynásobená sazbou příslušné kategorie</t>
  </si>
  <si>
    <t>Objem péče v Kč za OD celkem</t>
  </si>
  <si>
    <t>suma Kč za ošetřovací dny v jednotlivých kategoriích</t>
  </si>
  <si>
    <t>Ambulance</t>
  </si>
  <si>
    <t>Poskytnutá péče</t>
  </si>
  <si>
    <t>body celkem - ambulantní</t>
  </si>
  <si>
    <t>suma bodů z dokladů A (01), E (06), P, T, J ve smyslu ÚV Ambulantní složka úhrady</t>
  </si>
  <si>
    <t>zumy skupiny 1 - ambulantní</t>
  </si>
  <si>
    <t>suma Kč za hromadně vyráběné léčivé přípravky, skupina 1 z dokladů A (01), E (06), P, T, J ve smyslu ÚV Ambulantní složka úhrady</t>
  </si>
  <si>
    <t>zumy skupiny 2 - ambulantní</t>
  </si>
  <si>
    <t>suma Kč za individuálně vyráběné léčivé přípravky, skupina 2 z dokladů A (01), E (06), P, T, J ve smyslu ÚV Ambulantní složka úhrady</t>
  </si>
  <si>
    <t>zumy skupiny 3 - ambulantní</t>
  </si>
  <si>
    <t>suma Kč za prostředky zdravotní techniky , skupina 3 z dokladů A (01), E (06), P, T, J ve smyslu ÚV Ambulantní složka úhrady</t>
  </si>
  <si>
    <t>zumy skupiny 4 - ambulantní</t>
  </si>
  <si>
    <t>suma Kč za stomatologický materiál , skupina 4 z dokladů A (01s), E (06s), P, T, J ve smyslu ÚV Ambulantní složka úhrady</t>
  </si>
  <si>
    <t>přimý materiál - ambulantní</t>
  </si>
  <si>
    <t>suma Kč za přímý materiál , z dokladů A (01), E (06), P, T, J ve smyslu ÚV Ambulantní složka úhrady</t>
  </si>
  <si>
    <t>Poskytnutá vyžádaná péče</t>
  </si>
  <si>
    <t>Body za poskytnutou péči</t>
  </si>
  <si>
    <t>suma bodů poskytnuté vyžádané péče z typu dokladu E (06), za přílohy ÚV č.10 a č.13, bez individuálních smluvních kontraktů se ZP (ISU)</t>
  </si>
  <si>
    <t>Kč složka za poskytnutou péči</t>
  </si>
  <si>
    <t>suma Kč za ZÚM+ZÚLP+přímýmateriál poskytnuté vyžádané péče za přílohy ÚV č.10 a č.13, bez individuálních smluvních kontraktů se ZP (ISU)</t>
  </si>
  <si>
    <t>Ostatní péče</t>
  </si>
  <si>
    <t>Ostatní body</t>
  </si>
  <si>
    <t xml:space="preserve">suma bodů vyjmutých z konfigurace ambulantní složky úhrady </t>
  </si>
  <si>
    <t>Ostatní zum</t>
  </si>
  <si>
    <t>suma Kč za ZÚM a ZÚLP vyjmutých z konfigurace ambulantní složky úhrady</t>
  </si>
  <si>
    <t>Centra</t>
  </si>
  <si>
    <t>CENTRA HVLP</t>
  </si>
  <si>
    <t>suma Kč za hromadně vyráběná centrová léčiva, skupiny 1</t>
  </si>
  <si>
    <t>CENTRA IVLP</t>
  </si>
  <si>
    <t>suma Kč zaindividuálně vyráběná centrová léčiva, skupiny 2</t>
  </si>
  <si>
    <t>CENTRA při hospitalizaci</t>
  </si>
  <si>
    <t>suma Kč za centrová léčiva poskytnutá při hospitalizaci</t>
  </si>
  <si>
    <t>Příloha č.12</t>
  </si>
  <si>
    <t>suma Kč za léčivé přípravky vyjmuté z platby případovým paušálem</t>
  </si>
  <si>
    <t>Regulační poplatky</t>
  </si>
  <si>
    <t>suma Kč za skutečně vykázané reg. poplatky (09543), (bez regulace)</t>
  </si>
  <si>
    <t>Produkce</t>
  </si>
  <si>
    <t>Produkce celkem v Kč</t>
  </si>
  <si>
    <t>Vypočtená úhrada dle nakonfigurovaných způsobů úhrad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</si>
</sst>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22"/>
      <name val="Calibri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FFFFFF"/>
      <name val="Calibri"/>
      <charset val="238"/>
      <scheme val="minor"/>
    </font>
    <font>
      <sz val="11"/>
      <color rgb="FF4F81BD"/>
      <name val="Calibri"/>
      <charset val="238"/>
      <scheme val="minor"/>
    </font>
    <font>
      <sz val="9"/>
      <color rgb="FF595959"/>
      <name val="Calibri"/>
      <charset val="238"/>
      <scheme val="minor"/>
    </font>
    <font>
      <sz val="11"/>
      <color rgb="FF4F81BD"/>
      <name val="Calibri"/>
      <family val="0"/>
      <charset val="238"/>
      <scheme val="minor"/>
    </font>
    <font>
      <sz val="11"/>
      <color rgb="FFC0504D"/>
      <name val="Calibri"/>
      <charset val="238"/>
      <scheme val="minor"/>
    </font>
    <font>
      <sz val="11"/>
      <color rgb="FF4BACC6"/>
      <name val="Calibri"/>
      <charset val="238"/>
      <scheme val="minor"/>
    </font>
    <font>
      <sz val="11"/>
      <color rgb="FF8064A2"/>
      <name val="Calibri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5"/>
      </patternFill>
    </fill>
    <fill>
      <patternFill patternType="solid">
        <fgColor rgb="FFFFFFFF"/>
        <bgColor indexed="65"/>
      </patternFill>
    </fill>
    <fill>
      <patternFill patternType="solid">
        <fgColor rgb="FFC0504D"/>
        <bgColor indexed="65"/>
      </patternFill>
    </fill>
    <fill>
      <patternFill patternType="solid">
        <fgColor rgb="FF4BACC6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</fills>
  <borders count="62">
    <border/>
    <border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>
        <color indexed="64"/>
      </diagonal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right style="thin">
        <color rgb="FFF79646"/>
      </right>
    </border>
    <border>
      <left style="thin">
        <color rgb="FF7F7F7F"/>
      </left>
      <bottom style="thin">
        <color rgb="FF7F7F7F"/>
      </bottom>
    </border>
    <border>
      <left style="thin">
        <color rgb="FFFFFFFF"/>
      </left>
      <right style="thin">
        <color rgb="FFFFFFFF"/>
      </right>
      <top style="thin">
        <color rgb="FFFFFFFF"/>
      </top>
      <bottom>
        <color indexed="64"/>
      </bottom>
      <diagonal>
        <color indexed="64"/>
      </diagonal>
    </border>
    <border>
      <left>
        <color indexed="64"/>
      </left>
      <right style="thin">
        <color rgb="FF4F81BD"/>
      </right>
      <top>
        <color indexed="64"/>
      </top>
      <bottom>
        <color indexed="64"/>
      </bottom>
      <diagonal>
        <color indexed="64"/>
      </diagonal>
    </border>
    <border>
      <left style="thin">
        <color rgb="FF4F81BD"/>
      </left>
      <right style="thin">
        <color rgb="FF4F81BD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rgb="FF4BACC6"/>
      </right>
      <top>
        <color indexed="64"/>
      </top>
      <bottom style="thin">
        <color rgb="FF4BACC6"/>
      </bottom>
      <diagonal>
        <color indexed="64"/>
      </diagonal>
    </border>
    <border>
      <left style="thin">
        <color rgb="FF4BACC6"/>
      </left>
      <right style="thin">
        <color rgb="FF7F7F7F"/>
      </right>
      <top>
        <color indexed="64"/>
      </top>
      <bottom style="thin">
        <color rgb="FF7F7F7F"/>
      </bottom>
    </border>
    <border>
      <left style="hair">
        <color rgb="FF7F7F7F"/>
      </left>
      <top style="hair">
        <color rgb="FF7F7F7F"/>
      </top>
      <bottom style="hair">
        <color rgb="FF7F7F7F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 style="thin">
        <color rgb="FFFFFFFF"/>
      </left>
      <right style="thin">
        <color rgb="FFFFFFFF"/>
      </right>
      <top>
        <color indexed="64"/>
      </top>
      <bottom>
        <color indexed="64"/>
      </bottom>
      <diagonal>
        <color indexed="64"/>
      </diagonal>
    </border>
    <border>
      <left style="thin">
        <color rgb="FF4BACC6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4F81BD"/>
      </left>
      <right style="thin">
        <color rgb="FF4F81BD"/>
      </right>
      <top>
        <color indexed="64"/>
      </top>
      <bottom style="thin">
        <color rgb="FF4F81BD"/>
      </bottom>
      <diagonal>
        <color indexed="64"/>
      </diagonal>
    </border>
    <border>
      <left style="thin">
        <color rgb="FF4F81BD"/>
      </left>
      <right style="thin">
        <color rgb="FF4F81BD"/>
      </right>
      <top style="thin">
        <color rgb="FF4F81BD"/>
      </top>
      <bottom>
        <color indexed="64"/>
      </bottom>
      <diagonal>
        <color indexed="64"/>
      </diagonal>
    </border>
    <border>
      <left>
        <color indexed="64"/>
      </left>
      <right style="thin">
        <color rgb="FF4F81BD"/>
      </right>
      <top>
        <color indexed="64"/>
      </top>
      <bottom style="thin">
        <color rgb="FF4F81BD"/>
      </bottom>
      <diagonal>
        <color indexed="64"/>
      </diagonal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>
        <color indexed="64"/>
      </diagonal>
    </border>
    <border>
      <left>
        <color indexed="64"/>
      </left>
      <right style="thin">
        <color rgb="FF4F81BD"/>
      </right>
      <top style="thin">
        <color rgb="FF4F81BD"/>
      </top>
      <bottom>
        <color indexed="64"/>
      </bottom>
      <diagonal>
        <color indexed="64"/>
      </diagonal>
    </border>
    <border>
      <left style="thin">
        <color rgb="FF4F81BD"/>
      </left>
      <right style="thin">
        <color rgb="FF4F81BD"/>
      </right>
      <top>
        <color indexed="64"/>
      </top>
      <diagonal>
        <color indexed="64"/>
      </diagonal>
    </border>
    <border>
      <left>
        <color indexed="64"/>
      </left>
      <right style="thin">
        <color rgb="FF4F81BD"/>
      </right>
      <top>
        <color indexed="64"/>
      </top>
      <diagonal>
        <color indexed="64"/>
      </diagonal>
    </border>
    <border>
      <left>
        <color indexed="64"/>
      </left>
      <right>
        <color indexed="64"/>
      </right>
      <top style="thin">
        <color rgb="FF4F81BD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rgb="FF4F81BD"/>
      </bottom>
      <diagonal>
        <color indexed="64"/>
      </diagonal>
    </border>
    <border>
      <left>
        <color indexed="64"/>
      </left>
      <right>
        <color indexed="64"/>
      </right>
      <top style="thin">
        <color rgb="FF4F81BD"/>
      </top>
      <bottom style="thin">
        <color rgb="FF4F81BD"/>
      </bottom>
      <diagonal>
        <color indexed="64"/>
      </diagonal>
    </border>
    <border>
      <left>
        <color indexed="64"/>
      </left>
      <right style="thin">
        <color rgb="FF4F81BD"/>
      </right>
      <top style="thin">
        <color rgb="FF4F81BD"/>
      </top>
      <bottom style="thin">
        <color rgb="FF4F81BD"/>
      </bottom>
      <diagonal>
        <color indexed="64"/>
      </diagonal>
    </border>
    <border>
      <left style="thin">
        <color rgb="FFFFFFFF"/>
      </left>
      <right style="thin">
        <color rgb="FFFFFFFF"/>
      </right>
      <top>
        <color indexed="64"/>
      </top>
      <diagonal>
        <color indexed="64"/>
      </diagonal>
    </border>
    <border>
      <left>
        <color indexed="64"/>
      </left>
      <right>
        <color indexed="64"/>
      </right>
      <diagonal>
        <color indexed="64"/>
      </diagonal>
    </border>
    <border>
      <left>
        <color indexed="64"/>
      </left>
      <right style="thin">
        <color rgb="FF4F81BD"/>
      </right>
      <diagonal>
        <color indexed="64"/>
      </diagonal>
    </border>
    <border>
      <left style="thin">
        <color rgb="FFFFFFFF"/>
      </left>
      <right>
        <color indexed="64"/>
      </right>
      <top style="thin">
        <color rgb="FF4F81BD"/>
      </top>
      <bottom>
        <color indexed="64"/>
      </bottom>
      <diagonal>
        <color indexed="64"/>
      </diagonal>
    </border>
    <border>
      <left>
        <color indexed="64"/>
      </left>
      <right style="thin">
        <color rgb="FFC0504D"/>
      </right>
      <top style="thin">
        <color rgb="FF4F81BD"/>
      </top>
      <bottom>
        <color indexed="64"/>
      </bottom>
      <diagonal>
        <color indexed="64"/>
      </diagonal>
    </border>
    <border>
      <left style="thin">
        <color rgb="FFFFFFFF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rgb="FFC0504D"/>
      </right>
      <top>
        <color indexed="64"/>
      </top>
      <bottom>
        <color indexed="64"/>
      </bottom>
      <diagonal>
        <color indexed="64"/>
      </diagonal>
    </border>
    <border>
      <left style="thin">
        <color rgb="FFFFFFFF"/>
      </left>
      <right>
        <color indexed="64"/>
      </right>
      <top style="thin">
        <color rgb="FFC0504D"/>
      </top>
      <bottom>
        <color indexed="64"/>
      </bottom>
      <diagonal>
        <color indexed="64"/>
      </diagonal>
    </border>
    <border>
      <left>
        <color indexed="64"/>
      </left>
      <right style="thin">
        <color rgb="FFC0504D"/>
      </right>
      <top style="thin">
        <color rgb="FFC0504D"/>
      </top>
      <bottom>
        <color indexed="64"/>
      </bottom>
      <diagonal>
        <color indexed="64"/>
      </diagonal>
    </border>
    <border>
      <left style="thin">
        <color rgb="FFFFFFFF"/>
      </left>
      <right style="thin">
        <color rgb="FFFFFFFF"/>
      </right>
      <top>
        <color indexed="64"/>
      </top>
      <bottom style="thin">
        <color rgb="FFFFFFFF"/>
      </bottom>
      <diagonal>
        <color indexed="64"/>
      </diagonal>
    </border>
    <border>
      <left style="thin">
        <color rgb="FFFFFFFF"/>
      </left>
      <right>
        <color indexed="64"/>
      </right>
      <top>
        <color indexed="64"/>
      </top>
      <bottom style="thin">
        <color rgb="FFC0504D"/>
      </bottom>
      <diagonal>
        <color indexed="64"/>
      </diagonal>
    </border>
    <border>
      <left>
        <color indexed="64"/>
      </left>
      <right style="thin">
        <color rgb="FFC0504D"/>
      </right>
      <top>
        <color indexed="64"/>
      </top>
      <bottom style="thin">
        <color rgb="FFC0504D"/>
      </bottom>
      <diagonal>
        <color indexed="64"/>
      </diagonal>
    </border>
    <border>
      <left>
        <color indexed="64"/>
      </left>
      <right>
        <color indexed="64"/>
      </right>
      <top style="thin">
        <color rgb="FFC0504D"/>
      </top>
      <bottom>
        <color indexed="64"/>
      </bottom>
      <diagonal>
        <color indexed="64"/>
      </diagonal>
    </border>
    <border>
      <left>
        <color indexed="64"/>
      </left>
      <right style="thin">
        <color rgb="FF4BACC6"/>
      </right>
      <top style="thin">
        <color rgb="FFC0504D"/>
      </top>
      <bottom>
        <color indexed="64"/>
      </bottom>
      <diagonal>
        <color indexed="64"/>
      </diagonal>
    </border>
    <border>
      <left>
        <color indexed="64"/>
      </left>
      <right style="thin">
        <color rgb="FF4BACC6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rgb="FF4BACC6"/>
      </bottom>
      <diagonal>
        <color indexed="64"/>
      </diagonal>
    </border>
    <border>
      <left>
        <color indexed="64"/>
      </left>
      <right>
        <color indexed="64"/>
      </right>
      <top style="thin">
        <color rgb="FF4BACC6"/>
      </top>
      <bottom>
        <color indexed="64"/>
      </bottom>
      <diagonal>
        <color indexed="64"/>
      </diagonal>
    </border>
    <border>
      <left>
        <color indexed="64"/>
      </left>
      <right style="thin">
        <color rgb="FF4BACC6"/>
      </right>
      <top style="thin">
        <color rgb="FF4BACC6"/>
      </top>
      <bottom>
        <color indexed="64"/>
      </bottom>
      <diagonal>
        <color indexed="64"/>
      </diagonal>
    </border>
    <border>
      <left>
        <color indexed="64"/>
      </left>
      <right style="thin">
        <color rgb="FF4BACC6"/>
      </right>
      <diagonal>
        <color indexed="64"/>
      </diagonal>
    </border>
    <border>
      <left style="thin">
        <color rgb="FFFFFFFF"/>
      </left>
      <right>
        <color indexed="64"/>
      </right>
      <top style="thin">
        <color rgb="FF4BACC6"/>
      </top>
      <bottom>
        <color indexed="64"/>
      </bottom>
      <diagonal>
        <color indexed="64"/>
      </diagonal>
    </border>
    <border>
      <left>
        <color indexed="64"/>
      </left>
      <right style="thin">
        <color rgb="FF8064A2"/>
      </right>
      <top style="thin">
        <color rgb="FF4BACC6"/>
      </top>
      <bottom>
        <color indexed="64"/>
      </bottom>
      <diagonal>
        <color indexed="64"/>
      </diagonal>
    </border>
    <border>
      <left style="thin">
        <color rgb="FFFFFFFF"/>
      </left>
      <right style="thin">
        <color rgb="FFFFFFFF"/>
      </right>
      <bottom>
        <color indexed="64"/>
      </bottom>
      <diagonal>
        <color indexed="64"/>
      </diagonal>
    </border>
    <border>
      <left style="thin">
        <color rgb="FFFFFFFF"/>
      </left>
      <right>
        <color indexed="64"/>
      </right>
      <diagonal>
        <color indexed="64"/>
      </diagonal>
    </border>
    <border>
      <left>
        <color indexed="64"/>
      </left>
      <right style="thin">
        <color rgb="FF8064A2"/>
      </right>
      <diagonal>
        <color indexed="64"/>
      </diagonal>
    </border>
    <border>
      <left style="thin">
        <color rgb="FFFFFFFF"/>
      </left>
      <right>
        <color indexed="64"/>
      </right>
      <top style="thin">
        <color rgb="FF8064A2"/>
      </top>
      <bottom>
        <color indexed="64"/>
      </bottom>
      <diagonal>
        <color indexed="64"/>
      </diagonal>
    </border>
    <border>
      <left>
        <color indexed="64"/>
      </left>
      <right style="thin">
        <color rgb="FF8064A2"/>
      </right>
      <top style="thin">
        <color rgb="FF8064A2"/>
      </top>
      <bottom>
        <color indexed="64"/>
      </bottom>
      <diagonal>
        <color indexed="64"/>
      </diagonal>
    </border>
    <border>
      <left>
        <color indexed="64"/>
      </left>
      <right style="thin">
        <color rgb="FF8064A2"/>
      </right>
      <top>
        <color indexed="64"/>
      </top>
      <bottom>
        <color indexed="64"/>
      </bottom>
      <diagonal>
        <color indexed="64"/>
      </diagonal>
    </border>
    <border>
      <left style="thin">
        <color rgb="FFFFFFFF"/>
      </left>
      <right>
        <color indexed="64"/>
      </right>
      <top>
        <color indexed="64"/>
      </top>
      <bottom style="thin">
        <color rgb="FF8064A2"/>
      </bottom>
      <diagonal>
        <color indexed="64"/>
      </diagonal>
    </border>
    <border>
      <left>
        <color indexed="64"/>
      </left>
      <right style="thin">
        <color rgb="FF8064A2"/>
      </right>
      <top>
        <color indexed="64"/>
      </top>
      <bottom style="thin">
        <color rgb="FF8064A2"/>
      </bottom>
      <diagonal>
        <color indexed="64"/>
      </diagonal>
    </border>
    <border>
      <left style="thin">
        <color rgb="FFFFFFFF"/>
      </left>
      <right>
        <color indexed="64"/>
      </right>
      <top style="thin">
        <color rgb="FFFFFFFF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rgb="FFFFFFFF"/>
      </top>
      <bottom>
        <color indexed="64"/>
      </bottom>
      <diagonal>
        <color indexed="64"/>
      </diagonal>
    </border>
    <border>
      <left>
        <color indexed="64"/>
      </left>
      <right style="thin">
        <color rgb="FFFFFFFF"/>
      </right>
      <top style="thin">
        <color rgb="FFFFFFFF"/>
      </top>
      <bottom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81">
    <xf numFmtId="0" fontId="0" fillId="0" borderId="0"/>
    <xf numFmtId="0" fontId="2" fillId="0" borderId="3">
      <alignment horizontal="center" vertical="center"/>
    </xf>
    <xf numFmtId="0" fontId="2" fillId="0" borderId="4">
      <alignment horizontal="center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10">
      <alignment horizontal="left" vertical="center"/>
    </xf>
    <xf numFmtId="0" fontId="2" fillId="0" borderId="60">
      <alignment horizontal="left" vertical="center"/>
    </xf>
    <xf numFmtId="0" fontId="2" fillId="0" borderId="60">
      <alignment horizontal="right" vertical="center"/>
    </xf>
    <xf numFmtId="3" fontId="2" fillId="0" borderId="13">
      <alignment horizontal="right" vertical="center"/>
    </xf>
    <xf numFmtId="0" fontId="2" fillId="0" borderId="61">
      <alignment horizontal="center" vertical="center"/>
    </xf>
    <xf numFmtId="0" fontId="2" fillId="0" borderId="3">
      <alignment horizontal="center" vertical="center"/>
    </xf>
    <xf numFmtId="0" fontId="2" fillId="0" borderId="3">
      <alignment horizontal="center" vertical="center"/>
    </xf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1" fillId="0" borderId="1" xfId="0" applyNumberFormat="1" applyFont="1" applyBorder="1" applyAlignment="1" applyProtection="1">
      <alignment horizontal="left" vertical="center"/>
    </xf>
    <xf numFmtId="0" fontId="1" fillId="0" borderId="2" xfId="0" applyNumberFormat="1" applyFont="1" applyBorder="1" applyAlignment="1" applyProtection="1">
      <alignment horizontal="left" vertical="center"/>
    </xf>
    <xf numFmtId="0" fontId="2" fillId="0" borderId="3" xfId="1">
      <alignment horizontal="center" vertical="center"/>
    </xf>
    <xf numFmtId="0" fontId="2" fillId="0" borderId="0" xfId="0" applyNumberFormat="1" applyFont="1" applyAlignment="1">
      <alignment horizontal="right" indent="1"/>
    </xf>
    <xf numFmtId="0" fontId="3" fillId="0" borderId="4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5" xfId="0" applyNumberFormat="1" applyFont="1" applyBorder="1" applyAlignment="1">
      <alignment horizontal="right" vertical="center" indent="1"/>
    </xf>
    <xf numFmtId="0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right"/>
    </xf>
    <xf numFmtId="0" fontId="2" fillId="0" borderId="6" xfId="0" applyNumberFormat="1" applyFont="1" applyBorder="1" applyAlignment="1" applyProtection="1">
      <alignment horizontal="right"/>
    </xf>
    <xf numFmtId="0" fontId="4" fillId="2" borderId="7" xfId="0" applyNumberFormat="1" applyFont="1" applyFill="1" applyBorder="1" applyAlignment="1">
      <alignment horizontal="center" vertical="center" textRotation="90"/>
    </xf>
    <xf numFmtId="0" fontId="5" fillId="3" borderId="8" xfId="0" applyNumberFormat="1" applyFont="1" applyFill="1" applyBorder="1" applyAlignment="1">
      <alignment horizontal="center" vertical="center" textRotation="90"/>
    </xf>
    <xf numFmtId="0" fontId="5" fillId="0" borderId="9" xfId="0" applyNumberFormat="1" applyFont="1" applyBorder="1" applyAlignment="1">
      <alignment horizontal="center" vertical="center" textRotation="90"/>
    </xf>
    <xf numFmtId="0" fontId="2" fillId="0" borderId="10" xfId="3" applyNumberFormat="1">
      <alignment horizontal="left" vertical="center"/>
    </xf>
    <xf numFmtId="0" fontId="6" fillId="0" borderId="11" xfId="3" applyNumberFormat="1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2" borderId="14" xfId="0" applyNumberFormat="1" applyFont="1" applyFill="1" applyBorder="1" applyAlignment="1">
      <alignment horizontal="center" vertical="center" textRotation="90"/>
    </xf>
    <xf numFmtId="0" fontId="2" fillId="0" borderId="10" xfId="4" applyNumberFormat="1" applyAlignment="1">
      <alignment horizontal="left" vertical="center" indent="1"/>
    </xf>
    <xf numFmtId="0" fontId="6" fillId="0" borderId="15" xfId="3" applyNumberFormat="1" applyFont="1" applyBorder="1" applyAlignment="1">
      <alignment horizontal="left" vertical="center" wrapText="1"/>
    </xf>
    <xf numFmtId="0" fontId="2" fillId="0" borderId="10" xfId="5" applyNumberFormat="1" applyAlignment="1">
      <alignment horizontal="left" vertical="center" indent="1"/>
    </xf>
    <xf numFmtId="0" fontId="2" fillId="0" borderId="10" xfId="6" applyNumberFormat="1" applyAlignment="1">
      <alignment horizontal="left" vertical="center" indent="1"/>
    </xf>
    <xf numFmtId="0" fontId="5" fillId="0" borderId="16" xfId="0" applyNumberFormat="1" applyFont="1" applyBorder="1" applyAlignment="1">
      <alignment horizontal="center" vertical="center" textRotation="90"/>
    </xf>
    <xf numFmtId="0" fontId="2" fillId="0" borderId="10" xfId="7" applyNumberFormat="1" applyAlignment="1">
      <alignment horizontal="left" vertical="center" indent="1"/>
    </xf>
    <xf numFmtId="0" fontId="5" fillId="0" borderId="17" xfId="0" applyNumberFormat="1" applyFont="1" applyBorder="1" applyAlignment="1">
      <alignment horizontal="center" vertical="center" textRotation="90"/>
    </xf>
    <xf numFmtId="0" fontId="2" fillId="0" borderId="10" xfId="8" applyNumberFormat="1" applyAlignment="1">
      <alignment horizontal="left" vertical="center"/>
    </xf>
    <xf numFmtId="0" fontId="2" fillId="0" borderId="10" xfId="9" applyNumberFormat="1" applyAlignment="1">
      <alignment horizontal="left" vertical="center"/>
    </xf>
    <xf numFmtId="0" fontId="2" fillId="0" borderId="10" xfId="10" applyNumberFormat="1" applyAlignment="1">
      <alignment horizontal="left" vertical="center"/>
    </xf>
    <xf numFmtId="0" fontId="2" fillId="0" borderId="10" xfId="11" applyNumberFormat="1" applyAlignment="1">
      <alignment horizontal="left" vertical="center"/>
    </xf>
    <xf numFmtId="0" fontId="2" fillId="0" borderId="10" xfId="12" applyNumberFormat="1" applyAlignment="1">
      <alignment horizontal="left" vertical="center"/>
    </xf>
    <xf numFmtId="0" fontId="2" fillId="0" borderId="10" xfId="13" applyNumberFormat="1" applyAlignment="1">
      <alignment horizontal="left" vertical="center"/>
    </xf>
    <xf numFmtId="0" fontId="5" fillId="3" borderId="18" xfId="0" applyNumberFormat="1" applyFont="1" applyFill="1" applyBorder="1" applyAlignment="1">
      <alignment horizontal="center" vertical="center" textRotation="90"/>
    </xf>
    <xf numFmtId="0" fontId="2" fillId="0" borderId="19" xfId="0" applyNumberFormat="1" applyFont="1" applyBorder="1" applyAlignment="1"/>
    <xf numFmtId="0" fontId="2" fillId="0" borderId="10" xfId="14" applyNumberFormat="1" applyAlignment="1">
      <alignment horizontal="left" vertical="center"/>
    </xf>
    <xf numFmtId="0" fontId="5" fillId="3" borderId="20" xfId="0" applyNumberFormat="1" applyFont="1" applyFill="1" applyBorder="1" applyAlignment="1">
      <alignment horizontal="center" vertical="center" textRotation="90"/>
    </xf>
    <xf numFmtId="0" fontId="3" fillId="0" borderId="10" xfId="15" applyNumberFormat="1" applyFont="1" applyAlignment="1">
      <alignment horizontal="left" vertical="center"/>
    </xf>
    <xf numFmtId="0" fontId="3" fillId="0" borderId="10" xfId="16" applyNumberFormat="1" applyFont="1" applyAlignment="1">
      <alignment horizontal="left" vertical="center"/>
    </xf>
    <xf numFmtId="0" fontId="3" fillId="0" borderId="10" xfId="17" applyNumberFormat="1" applyFont="1" applyAlignment="1">
      <alignment horizontal="left" vertical="center"/>
    </xf>
    <xf numFmtId="0" fontId="5" fillId="0" borderId="21" xfId="0" applyNumberFormat="1" applyFont="1" applyBorder="1" applyAlignment="1">
      <alignment horizontal="center" vertical="center" textRotation="90"/>
    </xf>
    <xf numFmtId="0" fontId="3" fillId="0" borderId="10" xfId="18" applyNumberFormat="1" applyFont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 textRotation="90" wrapText="1"/>
    </xf>
    <xf numFmtId="0" fontId="3" fillId="0" borderId="10" xfId="19" applyNumberFormat="1" applyFont="1" applyAlignment="1">
      <alignment horizontal="left" vertical="center" indent="1"/>
    </xf>
    <xf numFmtId="0" fontId="7" fillId="0" borderId="9" xfId="0" applyNumberFormat="1" applyFont="1" applyBorder="1" applyAlignment="1">
      <alignment horizontal="center" vertical="center" textRotation="90" wrapText="1"/>
    </xf>
    <xf numFmtId="0" fontId="3" fillId="0" borderId="10" xfId="20" applyNumberFormat="1" applyFont="1" applyAlignment="1">
      <alignment horizontal="left" vertical="center" indent="1"/>
    </xf>
    <xf numFmtId="0" fontId="3" fillId="0" borderId="10" xfId="21" applyNumberFormat="1" applyFont="1" applyAlignment="1">
      <alignment horizontal="left" vertical="center" indent="1"/>
    </xf>
    <xf numFmtId="0" fontId="7" fillId="0" borderId="16" xfId="0" applyNumberFormat="1" applyFont="1" applyBorder="1" applyAlignment="1">
      <alignment horizontal="center" vertical="center" textRotation="90" wrapText="1"/>
    </xf>
    <xf numFmtId="0" fontId="3" fillId="0" borderId="10" xfId="22" applyNumberFormat="1" applyFont="1" applyAlignment="1">
      <alignment horizontal="left" vertical="center" indent="1"/>
    </xf>
    <xf numFmtId="0" fontId="2" fillId="0" borderId="10" xfId="23" applyNumberFormat="1" applyFont="1" applyAlignment="1">
      <alignment horizontal="left" vertical="center" indent="2"/>
    </xf>
    <xf numFmtId="0" fontId="2" fillId="0" borderId="10" xfId="24" applyNumberFormat="1" applyFont="1" applyAlignment="1">
      <alignment horizontal="left" vertical="center" indent="2"/>
    </xf>
    <xf numFmtId="0" fontId="2" fillId="0" borderId="10" xfId="25" applyNumberFormat="1" applyFont="1" applyAlignment="1">
      <alignment horizontal="left" vertical="center" indent="2"/>
    </xf>
    <xf numFmtId="0" fontId="2" fillId="0" borderId="10" xfId="26" applyNumberFormat="1" applyFont="1" applyAlignment="1">
      <alignment horizontal="left" vertical="center" indent="2"/>
    </xf>
    <xf numFmtId="0" fontId="2" fillId="0" borderId="10" xfId="23" applyNumberFormat="1" applyFont="1" applyAlignment="1">
      <alignment horizontal="left" vertical="center" indent="1"/>
    </xf>
    <xf numFmtId="0" fontId="2" fillId="0" borderId="10" xfId="24" applyNumberFormat="1" applyFont="1" applyAlignment="1">
      <alignment horizontal="left" vertical="center" indent="1"/>
    </xf>
    <xf numFmtId="0" fontId="2" fillId="0" borderId="10" xfId="25" applyNumberFormat="1" applyFont="1" applyAlignment="1">
      <alignment horizontal="left" vertical="center" indent="1"/>
    </xf>
    <xf numFmtId="0" fontId="2" fillId="0" borderId="10" xfId="26" applyNumberFormat="1" applyFont="1" applyAlignment="1">
      <alignment horizontal="left" vertical="center" indent="1"/>
    </xf>
    <xf numFmtId="0" fontId="5" fillId="3" borderId="22" xfId="0" applyNumberFormat="1" applyFont="1" applyFill="1" applyBorder="1" applyAlignment="1">
      <alignment horizontal="center" vertical="center" textRotation="90"/>
    </xf>
    <xf numFmtId="0" fontId="5" fillId="3" borderId="23" xfId="0" applyNumberFormat="1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horizontal="center" vertical="center"/>
    </xf>
    <xf numFmtId="0" fontId="2" fillId="0" borderId="10" xfId="27" applyNumberFormat="1" applyFont="1" applyAlignment="1">
      <alignment horizontal="left" vertical="center"/>
    </xf>
    <xf numFmtId="0" fontId="5" fillId="3" borderId="24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2" fillId="0" borderId="10" xfId="28" applyNumberFormat="1" applyFont="1" applyAlignment="1">
      <alignment horizontal="left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0" fontId="2" fillId="0" borderId="10" xfId="29" applyNumberFormat="1" applyFont="1" applyAlignment="1">
      <alignment horizontal="left" vertical="center"/>
    </xf>
    <xf numFmtId="0" fontId="5" fillId="3" borderId="26" xfId="0" applyNumberFormat="1" applyFont="1" applyFill="1" applyBorder="1" applyAlignment="1">
      <alignment horizontal="center" vertical="center" textRotation="90"/>
    </xf>
    <xf numFmtId="0" fontId="5" fillId="3" borderId="27" xfId="0" applyNumberFormat="1" applyFont="1" applyFill="1" applyBorder="1" applyAlignment="1">
      <alignment horizontal="center" vertical="center" textRotation="90"/>
    </xf>
    <xf numFmtId="0" fontId="2" fillId="0" borderId="10" xfId="30" applyNumberFormat="1" applyFont="1" applyAlignment="1">
      <alignment horizontal="left" vertical="center"/>
    </xf>
    <xf numFmtId="0" fontId="3" fillId="0" borderId="10" xfId="31" applyNumberFormat="1" applyFont="1" applyAlignment="1">
      <alignment horizontal="left" vertical="center"/>
    </xf>
    <xf numFmtId="0" fontId="4" fillId="2" borderId="28" xfId="0" applyNumberFormat="1" applyFont="1" applyFill="1" applyBorder="1" applyAlignment="1">
      <alignment horizontal="center" vertical="center" textRotation="90"/>
    </xf>
    <xf numFmtId="0" fontId="5" fillId="3" borderId="29" xfId="0" applyNumberFormat="1" applyFont="1" applyFill="1" applyBorder="1" applyAlignment="1">
      <alignment horizontal="center" vertical="center"/>
    </xf>
    <xf numFmtId="0" fontId="5" fillId="3" borderId="30" xfId="0" applyNumberFormat="1" applyFont="1" applyFill="1" applyBorder="1" applyAlignment="1">
      <alignment horizontal="center" vertical="center"/>
    </xf>
    <xf numFmtId="0" fontId="3" fillId="0" borderId="10" xfId="32" applyNumberFormat="1" applyFont="1" applyAlignment="1">
      <alignment horizontal="left" vertical="center"/>
    </xf>
    <xf numFmtId="0" fontId="4" fillId="4" borderId="7" xfId="0" applyNumberFormat="1" applyFont="1" applyFill="1" applyBorder="1" applyAlignment="1">
      <alignment horizontal="center" vertical="center" textRotation="90"/>
    </xf>
    <xf numFmtId="0" fontId="8" fillId="0" borderId="31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2" fillId="0" borderId="10" xfId="33" applyNumberFormat="1" applyFont="1" applyAlignment="1">
      <alignment horizontal="left" vertical="center" indent="1"/>
    </xf>
    <xf numFmtId="0" fontId="4" fillId="4" borderId="14" xfId="0" applyNumberFormat="1" applyFont="1" applyFill="1" applyBorder="1" applyAlignment="1">
      <alignment horizontal="center" vertical="center" textRotation="90"/>
    </xf>
    <xf numFmtId="0" fontId="8" fillId="0" borderId="33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0" fontId="2" fillId="0" borderId="10" xfId="34" applyNumberFormat="1" applyFont="1" applyAlignment="1">
      <alignment horizontal="left" vertical="center" indent="1"/>
    </xf>
    <xf numFmtId="0" fontId="2" fillId="0" borderId="10" xfId="35" applyNumberFormat="1" applyFont="1" applyAlignment="1">
      <alignment horizontal="left" vertical="center" indent="1"/>
    </xf>
    <xf numFmtId="0" fontId="2" fillId="0" borderId="10" xfId="36" applyNumberFormat="1" applyFont="1" applyAlignment="1">
      <alignment horizontal="left" vertical="center" indent="1"/>
    </xf>
    <xf numFmtId="0" fontId="2" fillId="0" borderId="10" xfId="37" applyNumberFormat="1" applyFont="1" applyAlignment="1">
      <alignment horizontal="left" vertical="center" indent="1"/>
    </xf>
    <xf numFmtId="0" fontId="2" fillId="0" borderId="10" xfId="38" applyNumberFormat="1" applyFont="1" applyAlignment="1">
      <alignment horizontal="left" vertical="center" indent="1"/>
    </xf>
    <xf numFmtId="0" fontId="3" fillId="0" borderId="10" xfId="39" applyNumberFormat="1" applyFont="1" applyAlignment="1">
      <alignment horizontal="left" vertical="center"/>
    </xf>
    <xf numFmtId="0" fontId="8" fillId="0" borderId="35" xfId="0" applyNumberFormat="1" applyFont="1" applyBorder="1" applyAlignment="1">
      <alignment horizontal="center" vertical="center"/>
    </xf>
    <xf numFmtId="0" fontId="8" fillId="0" borderId="36" xfId="0" applyNumberFormat="1" applyFont="1" applyBorder="1" applyAlignment="1">
      <alignment horizontal="center" vertical="center"/>
    </xf>
    <xf numFmtId="0" fontId="2" fillId="0" borderId="10" xfId="40" applyNumberFormat="1" applyFont="1" applyAlignment="1">
      <alignment horizontal="left" vertical="center" indent="1"/>
    </xf>
    <xf numFmtId="0" fontId="2" fillId="0" borderId="10" xfId="41" applyNumberFormat="1" applyFont="1" applyAlignment="1">
      <alignment horizontal="left" vertical="center" indent="1"/>
    </xf>
    <xf numFmtId="0" fontId="2" fillId="0" borderId="10" xfId="42" applyNumberFormat="1" applyFont="1" applyAlignment="1">
      <alignment horizontal="left" vertical="center" indent="1"/>
    </xf>
    <xf numFmtId="0" fontId="2" fillId="0" borderId="10" xfId="43" applyNumberFormat="1" applyFont="1" applyAlignment="1">
      <alignment horizontal="left" vertical="center" indent="1"/>
    </xf>
    <xf numFmtId="0" fontId="2" fillId="0" borderId="10" xfId="44" applyNumberFormat="1" applyFont="1" applyAlignment="1">
      <alignment horizontal="left" vertical="center" indent="1"/>
    </xf>
    <xf numFmtId="0" fontId="2" fillId="0" borderId="10" xfId="45" applyNumberFormat="1" applyFont="1" applyAlignment="1">
      <alignment horizontal="left" vertical="center" indent="1"/>
    </xf>
    <xf numFmtId="0" fontId="4" fillId="4" borderId="37" xfId="0" applyNumberFormat="1" applyFont="1" applyFill="1" applyBorder="1" applyAlignment="1">
      <alignment horizontal="center" vertical="center" textRotation="90"/>
    </xf>
    <xf numFmtId="0" fontId="8" fillId="0" borderId="38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/>
    </xf>
    <xf numFmtId="0" fontId="3" fillId="0" borderId="10" xfId="46" applyNumberFormat="1" applyFont="1" applyAlignment="1">
      <alignment horizontal="left" vertical="center"/>
    </xf>
    <xf numFmtId="0" fontId="4" fillId="5" borderId="7" xfId="0" applyNumberFormat="1" applyFont="1" applyFill="1" applyBorder="1" applyAlignment="1">
      <alignment horizontal="center" vertical="center" textRotation="90"/>
    </xf>
    <xf numFmtId="0" fontId="9" fillId="0" borderId="40" xfId="0" applyNumberFormat="1" applyFont="1" applyBorder="1" applyAlignment="1">
      <alignment horizontal="center" vertical="center" textRotation="90"/>
    </xf>
    <xf numFmtId="0" fontId="9" fillId="0" borderId="41" xfId="0" applyNumberFormat="1" applyFont="1" applyBorder="1" applyAlignment="1">
      <alignment horizontal="center" vertical="center" textRotation="90"/>
    </xf>
    <xf numFmtId="0" fontId="3" fillId="0" borderId="10" xfId="47" applyNumberFormat="1" applyFont="1" applyAlignment="1">
      <alignment horizontal="left" vertical="center"/>
    </xf>
    <xf numFmtId="0" fontId="4" fillId="5" borderId="14" xfId="0" applyNumberFormat="1" applyFont="1" applyFill="1" applyBorder="1" applyAlignment="1">
      <alignment horizontal="center" vertical="center" textRotation="90"/>
    </xf>
    <xf numFmtId="0" fontId="9" fillId="0" borderId="24" xfId="0" applyNumberFormat="1" applyFont="1" applyBorder="1" applyAlignment="1">
      <alignment horizontal="center" vertical="center" textRotation="90"/>
    </xf>
    <xf numFmtId="0" fontId="9" fillId="0" borderId="42" xfId="0" applyNumberFormat="1" applyFont="1" applyBorder="1" applyAlignment="1">
      <alignment horizontal="center" vertical="center" textRotation="90"/>
    </xf>
    <xf numFmtId="0" fontId="2" fillId="0" borderId="10" xfId="48" applyNumberFormat="1" applyFont="1" applyAlignment="1">
      <alignment horizontal="left" vertical="center"/>
    </xf>
    <xf numFmtId="0" fontId="2" fillId="0" borderId="10" xfId="49" applyNumberFormat="1" applyFont="1" applyAlignment="1">
      <alignment horizontal="left" vertical="center"/>
    </xf>
    <xf numFmtId="0" fontId="2" fillId="0" borderId="10" xfId="50" applyNumberFormat="1" applyFont="1" applyAlignment="1">
      <alignment horizontal="left" vertical="center"/>
    </xf>
    <xf numFmtId="0" fontId="2" fillId="0" borderId="10" xfId="51" applyNumberFormat="1" applyFont="1" applyAlignment="1">
      <alignment horizontal="left" vertical="center"/>
    </xf>
    <xf numFmtId="0" fontId="9" fillId="0" borderId="43" xfId="0" applyNumberFormat="1" applyFont="1" applyBorder="1" applyAlignment="1">
      <alignment horizontal="center" vertical="center" textRotation="90"/>
    </xf>
    <xf numFmtId="0" fontId="9" fillId="0" borderId="10" xfId="0" applyNumberFormat="1" applyFont="1" applyBorder="1" applyAlignment="1">
      <alignment horizontal="center" vertical="center" textRotation="90"/>
    </xf>
    <xf numFmtId="0" fontId="2" fillId="0" borderId="10" xfId="52" applyNumberFormat="1" applyFont="1" applyAlignment="1">
      <alignment horizontal="left" vertical="center"/>
    </xf>
    <xf numFmtId="0" fontId="9" fillId="0" borderId="44" xfId="0" applyNumberFormat="1" applyFont="1" applyBorder="1" applyAlignment="1">
      <alignment horizontal="center" vertical="center" wrapText="1"/>
    </xf>
    <xf numFmtId="0" fontId="9" fillId="0" borderId="45" xfId="0" applyNumberFormat="1" applyFont="1" applyBorder="1" applyAlignment="1">
      <alignment horizontal="center" vertical="center" wrapText="1"/>
    </xf>
    <xf numFmtId="0" fontId="3" fillId="0" borderId="10" xfId="53" applyNumberFormat="1" applyFont="1" applyAlignment="1">
      <alignment horizontal="left" vertical="center"/>
    </xf>
    <xf numFmtId="0" fontId="4" fillId="5" borderId="28" xfId="0" applyNumberFormat="1" applyFont="1" applyFill="1" applyBorder="1" applyAlignment="1">
      <alignment horizontal="center" vertical="center" textRotation="90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46" xfId="0" applyNumberFormat="1" applyFont="1" applyBorder="1" applyAlignment="1">
      <alignment horizontal="center" vertical="center" wrapText="1"/>
    </xf>
    <xf numFmtId="0" fontId="3" fillId="0" borderId="10" xfId="54" applyNumberFormat="1" applyFont="1" applyAlignment="1">
      <alignment horizontal="left" vertical="center"/>
    </xf>
    <xf numFmtId="0" fontId="4" fillId="6" borderId="7" xfId="0" applyNumberFormat="1" applyFont="1" applyFill="1" applyBorder="1" applyAlignment="1">
      <alignment horizontal="center" vertical="center" textRotation="90"/>
    </xf>
    <xf numFmtId="0" fontId="10" fillId="0" borderId="47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>
      <alignment horizontal="center" vertical="center"/>
    </xf>
    <xf numFmtId="0" fontId="3" fillId="0" borderId="10" xfId="55" applyNumberFormat="1" applyFont="1" applyAlignment="1">
      <alignment horizontal="left" vertical="center"/>
    </xf>
    <xf numFmtId="0" fontId="4" fillId="6" borderId="49" xfId="0" applyNumberFormat="1" applyFont="1" applyFill="1" applyBorder="1" applyAlignment="1">
      <alignment horizontal="center" vertical="center" textRotation="90"/>
    </xf>
    <xf numFmtId="0" fontId="10" fillId="0" borderId="50" xfId="0" applyNumberFormat="1" applyFont="1" applyBorder="1" applyAlignment="1">
      <alignment horizontal="center" vertical="center"/>
    </xf>
    <xf numFmtId="0" fontId="10" fillId="0" borderId="51" xfId="0" applyNumberFormat="1" applyFont="1" applyBorder="1" applyAlignment="1">
      <alignment horizontal="center" vertical="center"/>
    </xf>
    <xf numFmtId="0" fontId="3" fillId="0" borderId="10" xfId="56" applyNumberFormat="1" applyFont="1" applyAlignment="1">
      <alignment horizontal="left" vertical="center"/>
    </xf>
    <xf numFmtId="0" fontId="4" fillId="6" borderId="14" xfId="0" applyNumberFormat="1" applyFont="1" applyFill="1" applyBorder="1" applyAlignment="1">
      <alignment horizontal="center" vertical="center" textRotation="90"/>
    </xf>
    <xf numFmtId="0" fontId="10" fillId="0" borderId="52" xfId="0" applyNumberFormat="1" applyFont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2" fillId="0" borderId="10" xfId="57" applyNumberFormat="1" applyFont="1" applyAlignment="1">
      <alignment horizontal="left" vertical="center"/>
    </xf>
    <xf numFmtId="0" fontId="10" fillId="0" borderId="33" xfId="0" applyNumberFormat="1" applyFont="1" applyBorder="1" applyAlignment="1">
      <alignment horizontal="center" vertical="center"/>
    </xf>
    <xf numFmtId="0" fontId="10" fillId="0" borderId="54" xfId="0" applyNumberFormat="1" applyFont="1" applyBorder="1" applyAlignment="1">
      <alignment horizontal="center" vertical="center"/>
    </xf>
    <xf numFmtId="0" fontId="2" fillId="0" borderId="10" xfId="58" applyNumberFormat="1" applyFont="1" applyAlignment="1">
      <alignment horizontal="left" vertical="center"/>
    </xf>
    <xf numFmtId="0" fontId="10" fillId="0" borderId="55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0" fontId="2" fillId="0" borderId="10" xfId="59" applyNumberFormat="1" applyFont="1" applyAlignment="1">
      <alignment horizontal="left" vertical="center"/>
    </xf>
    <xf numFmtId="0" fontId="3" fillId="0" borderId="10" xfId="60" applyNumberFormat="1" applyFont="1" applyAlignment="1">
      <alignment horizontal="left" vertical="center"/>
    </xf>
    <xf numFmtId="0" fontId="4" fillId="6" borderId="37" xfId="0" applyNumberFormat="1" applyFont="1" applyFill="1" applyBorder="1" applyAlignment="1">
      <alignment horizontal="center" vertical="center" textRotation="90"/>
    </xf>
    <xf numFmtId="0" fontId="2" fillId="0" borderId="10" xfId="61" applyNumberFormat="1" applyFont="1" applyAlignment="1">
      <alignment horizontal="left" vertical="center"/>
    </xf>
    <xf numFmtId="0" fontId="4" fillId="7" borderId="57" xfId="0" applyNumberFormat="1" applyFont="1" applyFill="1" applyBorder="1" applyAlignment="1">
      <alignment horizontal="center" vertical="center"/>
    </xf>
    <xf numFmtId="0" fontId="4" fillId="7" borderId="58" xfId="0" applyNumberFormat="1" applyFont="1" applyFill="1" applyBorder="1" applyAlignment="1">
      <alignment horizontal="center" vertical="center"/>
    </xf>
    <xf numFmtId="0" fontId="4" fillId="7" borderId="59" xfId="0" applyNumberFormat="1" applyFont="1" applyFill="1" applyBorder="1" applyAlignment="1">
      <alignment horizontal="center" vertical="center"/>
    </xf>
    <xf numFmtId="0" fontId="3" fillId="0" borderId="10" xfId="62" applyNumberFormat="1" applyFont="1" applyAlignment="1">
      <alignment horizontal="left" vertical="center"/>
    </xf>
  </cellXfs>
  <cellStyles count="81">
    <cellStyle name="Normal" xfId="0" builtinId="0"/>
    <cellStyle name="Style 1 12" xfId="1"/>
    <cellStyle name="CFM Choice" xfId="2"/>
    <cellStyle name="Style 1" xfId="3"/>
    <cellStyle name="Style 2" xfId="4"/>
    <cellStyle name="Style 3" xfId="5"/>
    <cellStyle name="Style 4" xfId="6"/>
    <cellStyle name="Style 5" xfId="7"/>
    <cellStyle name="Style 6" xfId="8"/>
    <cellStyle name="Style 7" xfId="9"/>
    <cellStyle name="Style 8" xfId="10"/>
    <cellStyle name="Style 9" xfId="11"/>
    <cellStyle name="Style 10" xfId="12"/>
    <cellStyle name="Style 11" xfId="13"/>
    <cellStyle name="Style 12" xfId="14"/>
    <cellStyle name="Style 13" xfId="15"/>
    <cellStyle name="Style 14" xfId="16"/>
    <cellStyle name="Style 15" xfId="17"/>
    <cellStyle name="Style 16" xfId="18"/>
    <cellStyle name="Style 17" xfId="19"/>
    <cellStyle name="Style 18" xfId="20"/>
    <cellStyle name="Style 19" xfId="21"/>
    <cellStyle name="Style 20" xfId="22"/>
    <cellStyle name="Style 21" xfId="23"/>
    <cellStyle name="Style 22" xfId="24"/>
    <cellStyle name="Style 23" xfId="25"/>
    <cellStyle name="Style 24" xfId="26"/>
    <cellStyle name="Style 29" xfId="27"/>
    <cellStyle name="Style 30" xfId="28"/>
    <cellStyle name="Style 31" xfId="29"/>
    <cellStyle name="Style 32" xfId="30"/>
    <cellStyle name="Style 33" xfId="31"/>
    <cellStyle name="Style 34" xfId="32"/>
    <cellStyle name="Style 35" xfId="33"/>
    <cellStyle name="Style 36" xfId="34"/>
    <cellStyle name="Style 37" xfId="35"/>
    <cellStyle name="Style 38" xfId="36"/>
    <cellStyle name="Style 39" xfId="37"/>
    <cellStyle name="Style 40" xfId="38"/>
    <cellStyle name="Style 41" xfId="39"/>
    <cellStyle name="Style 42" xfId="40"/>
    <cellStyle name="Style 43" xfId="41"/>
    <cellStyle name="Style 44" xfId="42"/>
    <cellStyle name="Style 45" xfId="43"/>
    <cellStyle name="Style 46" xfId="44"/>
    <cellStyle name="Style 47" xfId="45"/>
    <cellStyle name="Style 48" xfId="46"/>
    <cellStyle name="Style 49" xfId="47"/>
    <cellStyle name="Style 50" xfId="48"/>
    <cellStyle name="Style 51" xfId="49"/>
    <cellStyle name="Style 52" xfId="50"/>
    <cellStyle name="Style 53" xfId="51"/>
    <cellStyle name="Style 54" xfId="52"/>
    <cellStyle name="Style 55" xfId="53"/>
    <cellStyle name="Style 56" xfId="54"/>
    <cellStyle name="Style 57" xfId="55"/>
    <cellStyle name="Style 58" xfId="56"/>
    <cellStyle name="Style 59" xfId="57"/>
    <cellStyle name="Style 60" xfId="58"/>
    <cellStyle name="Style 61" xfId="59"/>
    <cellStyle name="Style 62" xfId="60"/>
    <cellStyle name="Style 63" xfId="61"/>
    <cellStyle name="Style 64" xfId="62"/>
    <cellStyle name="Style 65" xfId="63"/>
    <cellStyle name="Style 66" xfId="64"/>
    <cellStyle name="Style 67" xfId="65"/>
    <cellStyle name="Style 68" xfId="66"/>
    <cellStyle name="Style 69" xfId="67"/>
    <cellStyle name="Style 70" xfId="68"/>
    <cellStyle name="Style 71" xfId="69"/>
    <cellStyle name="Style 72" xfId="70"/>
    <cellStyle name="Style 25" xfId="71"/>
    <cellStyle name="Style 26" xfId="72"/>
    <cellStyle name="Style 27" xfId="73"/>
    <cellStyle name="Style 28" xfId="74"/>
    <cellStyle name="CFM Drill Row" xfId="75"/>
    <cellStyle name="CFM Drill Column" xfId="76"/>
    <cellStyle name="CFM Value" xfId="77"/>
    <cellStyle name="CFM Run" xfId="78"/>
    <cellStyle name="Style 1 10" xfId="79"/>
    <cellStyle name="Style 1 11" xfId="8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zoomScaleNormal="100" workbookViewId="0" topLeftCell="A3">
      <pane activePane="bottomLeft" state="frozen" topLeftCell="A19" ySplit="16"/>
      <selection activeCell="A3" sqref="A3"/>
      <selection pane="bottomLeft" activeCell="K19" activeCellId="4" sqref="K19 K75 K81 K83 K19"/>
    </sheetView>
  </sheetViews>
  <sheetFormatPr defaultRowHeight="15"/>
  <cols>
    <col min="1" max="1" width="0.8554688" customWidth="1"/>
    <col min="2" max="2" width="3.710938" customWidth="1"/>
    <col min="3" max="3" width="6.710938" customWidth="1"/>
    <col min="4" max="4" width="9.710938" customWidth="1"/>
    <col min="5" max="5" width="36.57031" style="1" customWidth="1"/>
    <col min="6" max="6" width="255.7109" style="1" hidden="1" customWidth="1"/>
    <col min="7" max="7" width="0.8554688" style="1" customWidth="1"/>
    <col min="8" max="10" width="15.71094" customWidth="1"/>
    <col min="11" max="11" width="15.71094" customWidth="1"/>
    <col min="12" max="12" width="0.8554688" customWidth="1"/>
    <col min="13" max="14" width="15.71094" customWidth="1"/>
    <col min="15" max="15" width="0.8554688" customWidth="1"/>
    <col min="16" max="17" width="15.71094" customWidth="1"/>
    <col min="18" max="18" width="0.8554688" customWidth="1"/>
  </cols>
  <sheetData>
    <row r="1" hidden="1" ht="105">
      <c r="A1" s="1" t="s">
        <v>0</v>
      </c>
      <c r="B1" s="1"/>
      <c r="C1" s="1"/>
      <c r="D1" s="1"/>
      <c r="E1" s="2"/>
      <c r="F1" s="2"/>
      <c r="G1" s="2"/>
      <c r="H1" s="3"/>
    </row>
    <row r="2" hidden="1">
      <c r="A2" s="3" t="s">
        <v>1</v>
      </c>
      <c r="B2" s="3"/>
      <c r="C2" s="3"/>
      <c r="D2" s="3"/>
    </row>
    <row r="3" ht="5" customHeight="1"/>
    <row r="4" ht="28.5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ht="5" customHeight="1">
      <c r="A5" s="3"/>
      <c r="B5" s="3"/>
      <c r="C5" s="3"/>
      <c r="D5" s="3"/>
      <c r="E5"/>
      <c r="F5"/>
      <c r="G5"/>
    </row>
    <row r="6">
      <c r="B6" s="6" t="s">
        <v>3</v>
      </c>
      <c r="C6" s="6"/>
      <c r="D6" s="6"/>
      <c r="E6"/>
      <c r="F6"/>
      <c r="G6" s="7" t="s">
        <v>4</v>
      </c>
      <c r="H6" s="8" t="s">
        <v>5</v>
      </c>
      <c r="I6" s="9"/>
      <c r="L6" s="7" t="s">
        <v>6</v>
      </c>
      <c r="M6" s="8" t="s">
        <v>7</v>
      </c>
      <c r="N6" s="9"/>
      <c r="P6" s="7"/>
      <c r="R6" s="3"/>
      <c r="S6" s="3"/>
    </row>
    <row r="7" ht="5" customHeight="1">
      <c r="E7"/>
      <c r="F7"/>
      <c r="G7"/>
    </row>
    <row r="8" ht="15" customHeight="1">
      <c r="E8"/>
      <c r="F8"/>
      <c r="G8" s="7" t="s">
        <v>8</v>
      </c>
      <c r="H8" s="8" t="s">
        <v>9</v>
      </c>
      <c r="I8" s="9"/>
      <c r="L8" s="7" t="s">
        <v>10</v>
      </c>
      <c r="M8" s="8" t="s">
        <v>11</v>
      </c>
      <c r="N8" s="9"/>
      <c r="P8" s="7"/>
    </row>
    <row r="9" ht="5" customHeight="1">
      <c r="E9"/>
      <c r="F9"/>
      <c r="G9"/>
    </row>
    <row r="10" ht="15" customHeight="1">
      <c r="E10"/>
      <c r="F10"/>
      <c r="G10" s="7" t="s">
        <v>12</v>
      </c>
      <c r="H10" s="10" t="s">
        <v>13</v>
      </c>
      <c r="I10" s="9"/>
      <c r="L10" s="7" t="s">
        <v>14</v>
      </c>
      <c r="M10" s="10" t="s">
        <v>15</v>
      </c>
      <c r="N10" s="9"/>
      <c r="P10" s="7" t="s">
        <v>16</v>
      </c>
      <c r="Q10" s="10" t="s">
        <v>17</v>
      </c>
    </row>
    <row r="11" ht="5" customHeight="1">
      <c r="E11"/>
      <c r="F11"/>
      <c r="G11"/>
    </row>
    <row r="12" ht="15" customHeight="1">
      <c r="E12"/>
      <c r="F12"/>
      <c r="G12"/>
      <c r="H12" s="11" t="s">
        <v>18</v>
      </c>
      <c r="I12" s="11" t="s">
        <v>19</v>
      </c>
      <c r="J12" s="11" t="s">
        <v>20</v>
      </c>
      <c r="K12" s="11" t="s">
        <v>21</v>
      </c>
    </row>
    <row r="13" ht="5" customHeight="1">
      <c r="E13"/>
      <c r="F13"/>
      <c r="G13"/>
    </row>
    <row r="14" hidden="1">
      <c r="E14"/>
      <c r="F14"/>
      <c r="G14"/>
      <c r="I14" t="s">
        <v>22</v>
      </c>
      <c r="J14" t="s">
        <v>23</v>
      </c>
      <c r="K14" t="s">
        <v>24</v>
      </c>
    </row>
    <row r="15" hidden="1">
      <c r="E15"/>
      <c r="F15"/>
      <c r="G15"/>
      <c r="H15" t="s">
        <v>25</v>
      </c>
      <c r="I15" t="s">
        <v>25</v>
      </c>
      <c r="J15" t="s">
        <v>25</v>
      </c>
      <c r="K15" t="s">
        <v>25</v>
      </c>
    </row>
    <row r="16" ht="15" customHeight="1">
      <c r="E16"/>
      <c r="F16"/>
      <c r="G16" s="12" t="s">
        <v>26</v>
      </c>
      <c r="H16" s="10" t="s">
        <v>27</v>
      </c>
      <c r="I16" s="13" t="s">
        <v>27</v>
      </c>
      <c r="J16" s="13" t="s">
        <v>27</v>
      </c>
      <c r="K16" s="13" t="s">
        <v>27</v>
      </c>
      <c r="L16" s="14"/>
      <c r="M16" s="15" t="s">
        <v>28</v>
      </c>
      <c r="N16" s="16"/>
      <c r="P16" s="15" t="s">
        <v>29</v>
      </c>
      <c r="Q16" s="16"/>
    </row>
    <row r="17" ht="15" customHeight="1">
      <c r="E17"/>
      <c r="F17"/>
      <c r="G17" s="7" t="s">
        <v>30</v>
      </c>
      <c r="H17" s="10" t="s">
        <v>31</v>
      </c>
      <c r="I17" s="13" t="s">
        <v>32</v>
      </c>
      <c r="J17" s="13" t="s">
        <v>33</v>
      </c>
      <c r="K17" s="13" t="s">
        <v>34</v>
      </c>
      <c r="L17" s="14"/>
      <c r="M17" s="17" t="s">
        <v>35</v>
      </c>
      <c r="N17" s="18" t="s">
        <v>36</v>
      </c>
      <c r="P17" s="17" t="s">
        <v>35</v>
      </c>
      <c r="Q17" s="18" t="s">
        <v>36</v>
      </c>
    </row>
    <row r="18" ht="5" customHeight="1">
      <c r="E18"/>
      <c r="F18"/>
      <c r="G18"/>
    </row>
    <row r="19">
      <c r="B19" s="19" t="s">
        <v>37</v>
      </c>
      <c r="C19" s="20" t="s">
        <v>38</v>
      </c>
      <c r="D19" s="21" t="s">
        <v>39</v>
      </c>
      <c r="E19" s="22" t="s">
        <v>40</v>
      </c>
      <c r="F19" s="23" t="s">
        <v>41</v>
      </c>
      <c r="G19"/>
      <c r="H19" s="24">
        <v>555340987</v>
      </c>
      <c r="I19" s="24">
        <v>646280599</v>
      </c>
      <c r="J19" s="25">
        <v>535489782</v>
      </c>
      <c r="K19" s="25">
        <v>628267845</v>
      </c>
      <c r="L19" s="26"/>
      <c r="M19" s="24">
        <v>-90939612</v>
      </c>
      <c r="N19" s="25">
        <v>-14.071227287452587</v>
      </c>
      <c r="P19" s="24">
        <v>19851205</v>
      </c>
      <c r="Q19" s="25">
        <v>3.7071118193624102</v>
      </c>
      <c r="T19" s="3"/>
      <c r="U19" s="1"/>
    </row>
    <row r="20">
      <c r="B20" s="27"/>
      <c r="C20" s="20"/>
      <c r="D20" s="21"/>
      <c r="E20" s="28" t="s">
        <v>42</v>
      </c>
      <c r="F20" s="29" t="s">
        <v>43</v>
      </c>
      <c r="H20" s="24">
        <v>214398100</v>
      </c>
      <c r="I20" s="24">
        <v>207774970</v>
      </c>
      <c r="J20" s="25">
        <v>201923807</v>
      </c>
      <c r="K20" s="25">
        <v>237705646</v>
      </c>
      <c r="L20" s="26"/>
      <c r="M20" s="24">
        <v>6623130</v>
      </c>
      <c r="N20" s="25">
        <v>3.1876457496299935</v>
      </c>
      <c r="P20" s="24">
        <v>12474293</v>
      </c>
      <c r="Q20" s="25">
        <v>6.177722768469792</v>
      </c>
      <c r="T20" s="3"/>
      <c r="U20" s="1"/>
    </row>
    <row r="21">
      <c r="B21" s="27"/>
      <c r="C21" s="20"/>
      <c r="D21" s="21"/>
      <c r="E21" s="30" t="s">
        <v>44</v>
      </c>
      <c r="F21" s="29" t="s">
        <v>45</v>
      </c>
      <c r="H21" s="24">
        <v>125718879</v>
      </c>
      <c r="I21" s="24">
        <v>122551568</v>
      </c>
      <c r="J21" s="25">
        <v>122205733</v>
      </c>
      <c r="K21" s="25">
        <v>146984972</v>
      </c>
      <c r="L21" s="26"/>
      <c r="M21" s="24">
        <v>3167311</v>
      </c>
      <c r="N21" s="25">
        <v>2.5844720322142365</v>
      </c>
      <c r="P21" s="24">
        <v>3513146</v>
      </c>
      <c r="Q21" s="25">
        <v>2.8747800236180581</v>
      </c>
      <c r="T21" s="3"/>
      <c r="U21" s="1"/>
    </row>
    <row r="22">
      <c r="B22" s="27"/>
      <c r="C22" s="20"/>
      <c r="D22" s="21"/>
      <c r="E22" s="31" t="s">
        <v>46</v>
      </c>
      <c r="F22" s="29" t="s">
        <v>47</v>
      </c>
      <c r="H22" s="24">
        <v>205514733</v>
      </c>
      <c r="I22" s="24">
        <v>306299386</v>
      </c>
      <c r="J22" s="25">
        <v>201742092</v>
      </c>
      <c r="K22" s="25">
        <v>232351452</v>
      </c>
      <c r="L22" s="26"/>
      <c r="M22" s="24">
        <v>-100784653</v>
      </c>
      <c r="N22" s="25">
        <v>-32.903968341614629</v>
      </c>
      <c r="P22" s="24">
        <v>3772641</v>
      </c>
      <c r="Q22" s="25">
        <v>1.8700316639920658</v>
      </c>
      <c r="T22" s="3"/>
      <c r="U22" s="1"/>
    </row>
    <row r="23">
      <c r="B23" s="27"/>
      <c r="C23" s="20"/>
      <c r="D23" s="32"/>
      <c r="E23" s="33" t="s">
        <v>48</v>
      </c>
      <c r="F23" s="29" t="s">
        <v>49</v>
      </c>
      <c r="H23" s="24">
        <v>9709275</v>
      </c>
      <c r="I23" s="24">
        <v>9654675</v>
      </c>
      <c r="J23" s="25">
        <v>9618150</v>
      </c>
      <c r="K23" s="25">
        <v>11225775</v>
      </c>
      <c r="L23" s="26"/>
      <c r="M23" s="24">
        <v>54600</v>
      </c>
      <c r="N23" s="25">
        <v>0.56552913484917156</v>
      </c>
      <c r="P23" s="24">
        <v>91125</v>
      </c>
      <c r="Q23" s="25">
        <v>0.9474275198452915</v>
      </c>
      <c r="T23" s="3"/>
      <c r="U23" s="1"/>
    </row>
    <row r="24">
      <c r="B24" s="27"/>
      <c r="C24" s="20"/>
      <c r="D24" s="34" t="s">
        <v>50</v>
      </c>
      <c r="E24" s="35" t="s">
        <v>51</v>
      </c>
      <c r="F24" s="29" t="s">
        <v>52</v>
      </c>
      <c r="H24" s="24">
        <v>63222458.969999999</v>
      </c>
      <c r="I24" s="24">
        <v>64359430.100000001</v>
      </c>
      <c r="J24" s="25">
        <v>50322533.280000001</v>
      </c>
      <c r="K24" s="25">
        <v>48881146.18</v>
      </c>
      <c r="L24" s="26"/>
      <c r="M24" s="24">
        <v>-1136971.1300000027</v>
      </c>
      <c r="N24" s="25">
        <v>-1.7665960190036003</v>
      </c>
      <c r="P24" s="24">
        <v>12899925.689999998</v>
      </c>
      <c r="Q24" s="25">
        <v>25.634491845280166</v>
      </c>
      <c r="T24" s="3"/>
      <c r="U24" s="1"/>
    </row>
    <row r="25">
      <c r="B25" s="27"/>
      <c r="C25" s="20"/>
      <c r="D25" s="21"/>
      <c r="E25" s="36" t="s">
        <v>53</v>
      </c>
      <c r="F25" s="29" t="s">
        <v>54</v>
      </c>
      <c r="H25" s="24">
        <v>33097745.030000001</v>
      </c>
      <c r="I25" s="24">
        <v>30986107.399999999</v>
      </c>
      <c r="J25" s="25">
        <v>28335522.379999999</v>
      </c>
      <c r="K25" s="25">
        <v>30704075.629999999</v>
      </c>
      <c r="L25" s="26"/>
      <c r="M25" s="24">
        <v>2111637.6300000027</v>
      </c>
      <c r="N25" s="25">
        <v>6.8147883267196221</v>
      </c>
      <c r="P25" s="24">
        <v>4762222.6500000022</v>
      </c>
      <c r="Q25" s="25">
        <v>16.806546165393115</v>
      </c>
      <c r="T25" s="3"/>
      <c r="U25" s="1"/>
    </row>
    <row r="26">
      <c r="B26" s="27"/>
      <c r="C26" s="20"/>
      <c r="D26" s="21"/>
      <c r="E26" s="37" t="s">
        <v>55</v>
      </c>
      <c r="F26" s="29" t="s">
        <v>56</v>
      </c>
      <c r="H26" s="24">
        <v>265346541.86000001</v>
      </c>
      <c r="I26" s="24">
        <v>242122179.05000001</v>
      </c>
      <c r="J26" s="25">
        <v>254907212.47999999</v>
      </c>
      <c r="K26" s="25">
        <v>262415067.37</v>
      </c>
      <c r="L26" s="26"/>
      <c r="M26" s="24">
        <v>23224362.810000002</v>
      </c>
      <c r="N26" s="25">
        <v>9.5920014024010669</v>
      </c>
      <c r="P26" s="24">
        <v>10439329.380000025</v>
      </c>
      <c r="Q26" s="25">
        <v>4.0953448427117678</v>
      </c>
      <c r="T26" s="3"/>
      <c r="U26" s="1"/>
    </row>
    <row r="27">
      <c r="B27" s="27"/>
      <c r="C27" s="20"/>
      <c r="D27" s="21"/>
      <c r="E27" s="38" t="s">
        <v>57</v>
      </c>
      <c r="F27" s="29" t="s">
        <v>58</v>
      </c>
      <c r="H27" s="24">
        <v>0</v>
      </c>
      <c r="I27" s="24">
        <v>86953</v>
      </c>
      <c r="J27" s="25">
        <v>0</v>
      </c>
      <c r="K27" s="25">
        <v>46296.5</v>
      </c>
      <c r="L27" s="26"/>
      <c r="M27" s="24">
        <v>-86953</v>
      </c>
      <c r="N27" s="25">
        <v>-100</v>
      </c>
      <c r="P27" s="24">
        <v>0</v>
      </c>
      <c r="Q27" s="25">
        <v>0</v>
      </c>
      <c r="T27" s="3"/>
      <c r="U27" s="1"/>
    </row>
    <row r="28">
      <c r="B28" s="27"/>
      <c r="C28" s="20"/>
      <c r="D28" s="21"/>
      <c r="E28" s="39" t="s">
        <v>59</v>
      </c>
      <c r="F28" s="29" t="s">
        <v>60</v>
      </c>
      <c r="H28" s="24">
        <v>8565425</v>
      </c>
      <c r="I28" s="24">
        <v>8411875</v>
      </c>
      <c r="J28" s="25">
        <v>8237260</v>
      </c>
      <c r="K28" s="25">
        <v>10022920</v>
      </c>
      <c r="L28" s="26"/>
      <c r="M28" s="24">
        <v>153550</v>
      </c>
      <c r="N28" s="25">
        <v>1.8253956460360996</v>
      </c>
      <c r="P28" s="24">
        <v>328165</v>
      </c>
      <c r="Q28" s="25">
        <v>3.9839096981277891</v>
      </c>
      <c r="T28" s="3"/>
      <c r="U28" s="1"/>
    </row>
    <row r="29">
      <c r="B29" s="27"/>
      <c r="C29" s="20"/>
      <c r="D29" s="32"/>
      <c r="E29" s="40" t="s">
        <v>61</v>
      </c>
      <c r="F29" s="29" t="s">
        <v>62</v>
      </c>
      <c r="H29" s="24">
        <v>0</v>
      </c>
      <c r="I29" s="24">
        <v>0</v>
      </c>
      <c r="J29" s="25">
        <v>0</v>
      </c>
      <c r="K29" s="25">
        <v>0</v>
      </c>
      <c r="L29" s="26"/>
      <c r="M29" s="24">
        <v>0</v>
      </c>
      <c r="N29" s="25">
        <v>0</v>
      </c>
      <c r="P29" s="24">
        <v>0</v>
      </c>
      <c r="Q29" s="25">
        <v>0</v>
      </c>
      <c r="T29" s="3"/>
      <c r="U29" s="1"/>
    </row>
    <row r="30">
      <c r="B30" s="27"/>
      <c r="C30" s="41"/>
      <c r="D30" s="42"/>
      <c r="E30" s="43" t="s">
        <v>63</v>
      </c>
      <c r="F30" s="29" t="s">
        <v>64</v>
      </c>
      <c r="H30" s="24">
        <v>130410</v>
      </c>
      <c r="I30" s="24">
        <v>132507</v>
      </c>
      <c r="J30" s="25">
        <v>127727</v>
      </c>
      <c r="K30" s="25">
        <v>153079</v>
      </c>
      <c r="L30" s="26"/>
      <c r="M30" s="24">
        <v>-2097</v>
      </c>
      <c r="N30" s="25">
        <v>-1.5825579026013656</v>
      </c>
      <c r="P30" s="24">
        <v>2683</v>
      </c>
      <c r="Q30" s="25">
        <v>2.1005738802289216</v>
      </c>
      <c r="T30" s="3"/>
      <c r="U30" s="1"/>
    </row>
    <row r="31">
      <c r="B31" s="27"/>
      <c r="C31" s="44" t="s">
        <v>65</v>
      </c>
      <c r="D31" s="34" t="s">
        <v>66</v>
      </c>
      <c r="E31" s="45" t="s">
        <v>67</v>
      </c>
      <c r="F31" s="29" t="s">
        <v>68</v>
      </c>
      <c r="H31" s="24">
        <v>35996.235832459999</v>
      </c>
      <c r="I31" s="24">
        <v>39021.134644819998</v>
      </c>
      <c r="J31" s="25">
        <v>32770.328180470002</v>
      </c>
      <c r="K31" s="25">
        <v>38514.513884079999</v>
      </c>
      <c r="L31" s="26"/>
      <c r="M31" s="24">
        <v>-3024.8988123599993</v>
      </c>
      <c r="N31" s="25">
        <v>-7.7519499109735648</v>
      </c>
      <c r="P31" s="24">
        <v>3225.9076519899972</v>
      </c>
      <c r="Q31" s="25">
        <v>9.8439894596860569</v>
      </c>
      <c r="T31" s="3"/>
      <c r="U31" s="1"/>
    </row>
    <row r="32">
      <c r="B32" s="27"/>
      <c r="C32" s="20"/>
      <c r="D32" s="21"/>
      <c r="E32" s="46" t="s">
        <v>69</v>
      </c>
      <c r="F32" s="29" t="s">
        <v>70</v>
      </c>
      <c r="H32" s="24">
        <v>24422</v>
      </c>
      <c r="I32" s="24">
        <v>23783</v>
      </c>
      <c r="J32" s="25">
        <v>24116</v>
      </c>
      <c r="K32" s="25">
        <v>27688</v>
      </c>
      <c r="L32" s="26"/>
      <c r="M32" s="24">
        <v>639</v>
      </c>
      <c r="N32" s="25">
        <v>2.6867930874994812</v>
      </c>
      <c r="P32" s="24">
        <v>306</v>
      </c>
      <c r="Q32" s="25">
        <v>1.2688671421462914</v>
      </c>
      <c r="T32" s="3"/>
      <c r="U32" s="1"/>
    </row>
    <row r="33">
      <c r="B33" s="27"/>
      <c r="C33" s="20"/>
      <c r="D33" s="21"/>
      <c r="E33" s="47" t="s">
        <v>39</v>
      </c>
      <c r="F33" s="29" t="s">
        <v>71</v>
      </c>
      <c r="H33" s="24">
        <v>724886081</v>
      </c>
      <c r="I33" s="24">
        <v>817601388</v>
      </c>
      <c r="J33" s="25">
        <v>679353691</v>
      </c>
      <c r="K33" s="25">
        <v>803956702</v>
      </c>
      <c r="L33" s="26"/>
      <c r="M33" s="24">
        <v>-92715307</v>
      </c>
      <c r="N33" s="25">
        <v>-11.339915557971139</v>
      </c>
      <c r="P33" s="24">
        <v>45532390</v>
      </c>
      <c r="Q33" s="25">
        <v>6.7023099459394757</v>
      </c>
      <c r="T33" s="3"/>
      <c r="U33" s="1"/>
    </row>
    <row r="34">
      <c r="B34" s="27"/>
      <c r="C34" s="20"/>
      <c r="D34" s="48"/>
      <c r="E34" s="49" t="s">
        <v>72</v>
      </c>
      <c r="F34" s="29" t="s">
        <v>73</v>
      </c>
      <c r="H34" s="24">
        <v>380636320.60000002</v>
      </c>
      <c r="I34" s="24">
        <v>355644002.13999999</v>
      </c>
      <c r="J34" s="25">
        <v>359448773.96000099</v>
      </c>
      <c r="K34" s="25">
        <v>369203336.51999998</v>
      </c>
      <c r="L34" s="26"/>
      <c r="M34" s="24">
        <v>24992318.460000038</v>
      </c>
      <c r="N34" s="25">
        <v>7.0273414733877075</v>
      </c>
      <c r="P34" s="24">
        <v>21187546.639999032</v>
      </c>
      <c r="Q34" s="25">
        <v>5.894455114306993</v>
      </c>
      <c r="T34" s="3"/>
      <c r="U34" s="1"/>
    </row>
    <row r="35">
      <c r="B35" s="27"/>
      <c r="C35" s="20"/>
      <c r="D35" s="50" t="s">
        <v>74</v>
      </c>
      <c r="E35" s="51" t="s">
        <v>75</v>
      </c>
      <c r="F35" s="29" t="s">
        <v>76</v>
      </c>
      <c r="H35" s="24">
        <v>19610.840580529999</v>
      </c>
      <c r="I35" s="24">
        <v>23634.259084469999</v>
      </c>
      <c r="J35" s="25">
        <v>17231.178542950001</v>
      </c>
      <c r="K35" s="25">
        <v>20306.484738089999</v>
      </c>
      <c r="L35" s="26"/>
      <c r="M35" s="24">
        <v>-4023.4185039399999</v>
      </c>
      <c r="N35" s="25">
        <v>-17.023670975087924</v>
      </c>
      <c r="P35" s="24">
        <v>2379.6620375799976</v>
      </c>
      <c r="Q35" s="25">
        <v>13.810210553204556</v>
      </c>
      <c r="T35" s="3"/>
      <c r="U35" s="1"/>
    </row>
    <row r="36">
      <c r="B36" s="27"/>
      <c r="C36" s="20"/>
      <c r="D36" s="52"/>
      <c r="E36" s="53" t="s">
        <v>77</v>
      </c>
      <c r="F36" s="29" t="s">
        <v>78</v>
      </c>
      <c r="H36" s="24">
        <v>15179</v>
      </c>
      <c r="I36" s="24">
        <v>15111</v>
      </c>
      <c r="J36" s="25">
        <v>15013</v>
      </c>
      <c r="K36" s="25">
        <v>17325</v>
      </c>
      <c r="L36" s="26"/>
      <c r="M36" s="24">
        <v>68</v>
      </c>
      <c r="N36" s="25">
        <v>0.45000330884785456</v>
      </c>
      <c r="P36" s="24">
        <v>166</v>
      </c>
      <c r="Q36" s="25">
        <v>1.1057083860654018</v>
      </c>
      <c r="T36" s="3"/>
      <c r="U36" s="1"/>
    </row>
    <row r="37">
      <c r="B37" s="27"/>
      <c r="C37" s="20"/>
      <c r="D37" s="52"/>
      <c r="E37" s="54" t="s">
        <v>79</v>
      </c>
      <c r="F37" s="29" t="s">
        <v>80</v>
      </c>
      <c r="H37" s="24">
        <v>335024618</v>
      </c>
      <c r="I37" s="24">
        <v>431517706</v>
      </c>
      <c r="J37" s="25">
        <v>305454043</v>
      </c>
      <c r="K37" s="25">
        <v>364054313</v>
      </c>
      <c r="L37" s="26"/>
      <c r="M37" s="24">
        <v>-96493088</v>
      </c>
      <c r="N37" s="25">
        <v>-22.361327625337353</v>
      </c>
      <c r="P37" s="24">
        <v>29570575</v>
      </c>
      <c r="Q37" s="25">
        <v>9.6808589303890784</v>
      </c>
      <c r="T37" s="3"/>
      <c r="U37" s="1"/>
    </row>
    <row r="38">
      <c r="B38" s="27"/>
      <c r="C38" s="20"/>
      <c r="D38" s="55"/>
      <c r="E38" s="56" t="s">
        <v>81</v>
      </c>
      <c r="F38" s="29" t="s">
        <v>82</v>
      </c>
      <c r="H38" s="24">
        <v>169173615.97</v>
      </c>
      <c r="I38" s="24">
        <v>178077532.99000001</v>
      </c>
      <c r="J38" s="25">
        <v>172823079.61000001</v>
      </c>
      <c r="K38" s="25">
        <v>158683721.74000001</v>
      </c>
      <c r="L38" s="26"/>
      <c r="M38" s="24">
        <v>-8903917.0200000107</v>
      </c>
      <c r="N38" s="25">
        <v>-5.0000226701815365</v>
      </c>
      <c r="P38" s="24">
        <v>-3649463.6400000155</v>
      </c>
      <c r="Q38" s="25">
        <v>-2.1116760841408109</v>
      </c>
      <c r="T38" s="3"/>
      <c r="U38" s="1"/>
    </row>
    <row r="39">
      <c r="B39" s="27"/>
      <c r="C39" s="20"/>
      <c r="D39" s="50" t="s">
        <v>83</v>
      </c>
      <c r="E39" s="57" t="s">
        <v>84</v>
      </c>
      <c r="F39" s="29" t="s">
        <v>85</v>
      </c>
      <c r="H39" s="24">
        <v>2959.9671875600002</v>
      </c>
      <c r="I39" s="24">
        <v>3803.0198888199998</v>
      </c>
      <c r="J39" s="25">
        <v>2482.1796056100002</v>
      </c>
      <c r="K39" s="25">
        <v>2949.7455030900001</v>
      </c>
      <c r="L39" s="26"/>
      <c r="M39" s="24">
        <v>-843.05270125999959</v>
      </c>
      <c r="N39" s="25">
        <v>-22.167980339476529</v>
      </c>
      <c r="P39" s="24">
        <v>477.78758195</v>
      </c>
      <c r="Q39" s="25">
        <v>19.2487111275166</v>
      </c>
      <c r="T39" s="3"/>
      <c r="U39" s="1"/>
    </row>
    <row r="40">
      <c r="B40" s="27"/>
      <c r="C40" s="20"/>
      <c r="D40" s="52"/>
      <c r="E40" s="58" t="s">
        <v>86</v>
      </c>
      <c r="F40" s="29" t="s">
        <v>85</v>
      </c>
      <c r="H40" s="24">
        <v>1114</v>
      </c>
      <c r="I40" s="24">
        <v>1364</v>
      </c>
      <c r="J40" s="25">
        <v>1025</v>
      </c>
      <c r="K40" s="25">
        <v>1099</v>
      </c>
      <c r="L40" s="26"/>
      <c r="M40" s="24">
        <v>-250</v>
      </c>
      <c r="N40" s="25">
        <v>-18.328445747800586</v>
      </c>
      <c r="P40" s="24">
        <v>89</v>
      </c>
      <c r="Q40" s="25">
        <v>8.6829268292682968</v>
      </c>
      <c r="T40" s="3"/>
      <c r="U40" s="1"/>
    </row>
    <row r="41">
      <c r="B41" s="27"/>
      <c r="C41" s="20"/>
      <c r="D41" s="52"/>
      <c r="E41" s="59" t="s">
        <v>87</v>
      </c>
      <c r="F41" s="29" t="s">
        <v>85</v>
      </c>
      <c r="H41" s="24">
        <v>47455722</v>
      </c>
      <c r="I41" s="24">
        <v>51290217</v>
      </c>
      <c r="J41" s="25">
        <v>35966337</v>
      </c>
      <c r="K41" s="25">
        <v>48958150</v>
      </c>
      <c r="L41" s="26"/>
      <c r="M41" s="24">
        <v>-3834495</v>
      </c>
      <c r="N41" s="25">
        <v>-7.4760748233917553</v>
      </c>
      <c r="P41" s="24">
        <v>11489385</v>
      </c>
      <c r="Q41" s="25">
        <v>31.944829410901633</v>
      </c>
      <c r="T41" s="3"/>
      <c r="U41" s="1"/>
    </row>
    <row r="42">
      <c r="B42" s="27"/>
      <c r="C42" s="20"/>
      <c r="D42" s="55"/>
      <c r="E42" s="60" t="s">
        <v>88</v>
      </c>
      <c r="F42" s="29" t="s">
        <v>85</v>
      </c>
      <c r="H42" s="24">
        <v>10967958.98</v>
      </c>
      <c r="I42" s="24">
        <v>11370976.25</v>
      </c>
      <c r="J42" s="25">
        <v>11028514.91</v>
      </c>
      <c r="K42" s="25">
        <v>10754051.6</v>
      </c>
      <c r="L42" s="26"/>
      <c r="M42" s="24">
        <v>-403017.26999999955</v>
      </c>
      <c r="N42" s="25">
        <v>-3.5442627012786119</v>
      </c>
      <c r="P42" s="24">
        <v>-60555.929999999702</v>
      </c>
      <c r="Q42" s="25">
        <v>-0.54908508075816087</v>
      </c>
      <c r="T42" s="3"/>
      <c r="U42" s="1"/>
    </row>
    <row r="43">
      <c r="B43" s="27"/>
      <c r="C43" s="20"/>
      <c r="D43" s="50" t="s">
        <v>89</v>
      </c>
      <c r="E43" s="61" t="s">
        <v>90</v>
      </c>
      <c r="F43" s="29" t="s">
        <v>91</v>
      </c>
      <c r="H43" s="24">
        <v>15217.956239470001</v>
      </c>
      <c r="I43" s="24">
        <v>14330.74182965</v>
      </c>
      <c r="J43" s="25">
        <v>14650.27895756</v>
      </c>
      <c r="K43" s="25">
        <v>17125.584572610001</v>
      </c>
      <c r="L43" s="26"/>
      <c r="M43" s="24">
        <v>887.21440982000058</v>
      </c>
      <c r="N43" s="25">
        <v>6.1909873219847782</v>
      </c>
      <c r="P43" s="24">
        <v>567.6772819100006</v>
      </c>
      <c r="Q43" s="25">
        <v>3.8748564689757217</v>
      </c>
      <c r="T43" s="3"/>
      <c r="U43" s="1"/>
    </row>
    <row r="44">
      <c r="B44" s="27"/>
      <c r="C44" s="20"/>
      <c r="D44" s="52"/>
      <c r="E44" s="62" t="s">
        <v>92</v>
      </c>
      <c r="F44" s="29" t="s">
        <v>93</v>
      </c>
      <c r="H44" s="24">
        <v>8697</v>
      </c>
      <c r="I44" s="24">
        <v>8104</v>
      </c>
      <c r="J44" s="25">
        <v>8534</v>
      </c>
      <c r="K44" s="25">
        <v>9695</v>
      </c>
      <c r="L44" s="26"/>
      <c r="M44" s="24">
        <v>593</v>
      </c>
      <c r="N44" s="25">
        <v>7.3173741362290201</v>
      </c>
      <c r="P44" s="24">
        <v>163</v>
      </c>
      <c r="Q44" s="25">
        <v>1.9100070307007257</v>
      </c>
      <c r="T44" s="3"/>
      <c r="U44" s="1"/>
    </row>
    <row r="45">
      <c r="B45" s="27"/>
      <c r="C45" s="20"/>
      <c r="D45" s="52"/>
      <c r="E45" s="63" t="s">
        <v>94</v>
      </c>
      <c r="F45" s="29" t="s">
        <v>95</v>
      </c>
      <c r="H45" s="24">
        <v>355978181</v>
      </c>
      <c r="I45" s="24">
        <v>355137471</v>
      </c>
      <c r="J45" s="25">
        <v>349939886</v>
      </c>
      <c r="K45" s="25">
        <v>407336187</v>
      </c>
      <c r="L45" s="26"/>
      <c r="M45" s="24">
        <v>840710</v>
      </c>
      <c r="N45" s="25">
        <v>0.23672804720737872</v>
      </c>
      <c r="P45" s="24">
        <v>6038295</v>
      </c>
      <c r="Q45" s="25">
        <v>1.7255235089149039</v>
      </c>
      <c r="T45" s="3"/>
      <c r="U45" s="1"/>
    </row>
    <row r="46">
      <c r="B46" s="27"/>
      <c r="C46" s="20"/>
      <c r="D46" s="55"/>
      <c r="E46" s="64" t="s">
        <v>96</v>
      </c>
      <c r="F46" s="29" t="s">
        <v>97</v>
      </c>
      <c r="H46" s="24">
        <v>207691163.36000001</v>
      </c>
      <c r="I46" s="24">
        <v>174983853.49000001</v>
      </c>
      <c r="J46" s="25">
        <v>183969461.96000001</v>
      </c>
      <c r="K46" s="25">
        <v>207159436.41</v>
      </c>
      <c r="L46" s="26"/>
      <c r="M46" s="24">
        <v>32707309.870000005</v>
      </c>
      <c r="N46" s="25">
        <v>18.691615950650657</v>
      </c>
      <c r="P46" s="24">
        <v>23721701.400000006</v>
      </c>
      <c r="Q46" s="25">
        <v>12.894369069339206</v>
      </c>
      <c r="T46" s="3"/>
      <c r="U46" s="1"/>
    </row>
    <row r="47">
      <c r="B47" s="27"/>
      <c r="C47" s="20"/>
      <c r="D47" s="50" t="s">
        <v>98</v>
      </c>
      <c r="E47" s="61" t="s">
        <v>99</v>
      </c>
      <c r="F47" s="29" t="s">
        <v>85</v>
      </c>
      <c r="H47" s="24">
        <v>1167.43901246</v>
      </c>
      <c r="I47" s="24">
        <v>1056.1337306999999</v>
      </c>
      <c r="J47" s="25">
        <v>888.87067995999996</v>
      </c>
      <c r="K47" s="25">
        <v>1082.4445733800001</v>
      </c>
      <c r="L47" s="26"/>
      <c r="M47" s="24">
        <v>111.30528176000007</v>
      </c>
      <c r="N47" s="25">
        <v>10.538938254176159</v>
      </c>
      <c r="P47" s="24">
        <v>278.5683325</v>
      </c>
      <c r="Q47" s="25">
        <v>31.339579398944267</v>
      </c>
      <c r="T47" s="3"/>
      <c r="U47" s="1"/>
    </row>
    <row r="48">
      <c r="B48" s="27"/>
      <c r="C48" s="20"/>
      <c r="D48" s="52"/>
      <c r="E48" s="62" t="s">
        <v>100</v>
      </c>
      <c r="F48" s="29" t="s">
        <v>85</v>
      </c>
      <c r="H48" s="24">
        <v>546</v>
      </c>
      <c r="I48" s="24">
        <v>568</v>
      </c>
      <c r="J48" s="25">
        <v>569</v>
      </c>
      <c r="K48" s="25">
        <v>668</v>
      </c>
      <c r="L48" s="26"/>
      <c r="M48" s="24">
        <v>-22</v>
      </c>
      <c r="N48" s="25">
        <v>-3.8732394366197127</v>
      </c>
      <c r="P48" s="24">
        <v>-23</v>
      </c>
      <c r="Q48" s="25">
        <v>-4.0421792618629269</v>
      </c>
      <c r="T48" s="3"/>
      <c r="U48" s="1"/>
    </row>
    <row r="49">
      <c r="B49" s="27"/>
      <c r="C49" s="20"/>
      <c r="D49" s="52"/>
      <c r="E49" s="63" t="s">
        <v>101</v>
      </c>
      <c r="F49" s="29" t="s">
        <v>85</v>
      </c>
      <c r="H49" s="24">
        <v>31453294</v>
      </c>
      <c r="I49" s="24">
        <v>29182317</v>
      </c>
      <c r="J49" s="25">
        <v>22053627</v>
      </c>
      <c r="K49" s="25">
        <v>31189859</v>
      </c>
      <c r="L49" s="26"/>
      <c r="M49" s="24">
        <v>2270977</v>
      </c>
      <c r="N49" s="25">
        <v>7.7820311526326122</v>
      </c>
      <c r="P49" s="24">
        <v>9399667</v>
      </c>
      <c r="Q49" s="25">
        <v>42.621864421666345</v>
      </c>
      <c r="T49" s="3"/>
      <c r="U49" s="1"/>
    </row>
    <row r="50">
      <c r="B50" s="27"/>
      <c r="C50" s="20"/>
      <c r="D50" s="55"/>
      <c r="E50" s="64" t="s">
        <v>102</v>
      </c>
      <c r="F50" s="29" t="s">
        <v>85</v>
      </c>
      <c r="H50" s="24">
        <v>3751256.46</v>
      </c>
      <c r="I50" s="24">
        <v>2568046.5</v>
      </c>
      <c r="J50" s="25">
        <v>2641062.79</v>
      </c>
      <c r="K50" s="25">
        <v>3338103.9500000002</v>
      </c>
      <c r="L50" s="26"/>
      <c r="M50" s="24">
        <v>1183209.96</v>
      </c>
      <c r="N50" s="25">
        <v>46.074319915936087</v>
      </c>
      <c r="P50" s="24">
        <v>1110193.6699999999</v>
      </c>
      <c r="Q50" s="25">
        <v>42.035868068096931</v>
      </c>
      <c r="T50" s="3"/>
      <c r="U50" s="1"/>
    </row>
    <row r="51">
      <c r="B51" s="27"/>
      <c r="C51" s="20"/>
      <c r="D51" s="50" t="s">
        <v>103</v>
      </c>
      <c r="E51" s="51" t="s">
        <v>67</v>
      </c>
      <c r="F51" s="29" t="s">
        <v>104</v>
      </c>
      <c r="H51" s="24">
        <v>0</v>
      </c>
      <c r="I51" s="24">
        <v>0</v>
      </c>
      <c r="J51" s="25">
        <v>0</v>
      </c>
      <c r="K51" s="25">
        <v>0</v>
      </c>
      <c r="L51" s="26"/>
      <c r="M51" s="24">
        <v>0</v>
      </c>
      <c r="N51" s="25">
        <v>0</v>
      </c>
      <c r="P51" s="24">
        <v>0</v>
      </c>
      <c r="Q51" s="25">
        <v>0</v>
      </c>
      <c r="T51" s="3"/>
      <c r="U51" s="1"/>
    </row>
    <row r="52">
      <c r="B52" s="27"/>
      <c r="C52" s="20"/>
      <c r="D52" s="52"/>
      <c r="E52" s="53" t="s">
        <v>69</v>
      </c>
      <c r="F52" s="29" t="s">
        <v>105</v>
      </c>
      <c r="H52" s="24">
        <v>0</v>
      </c>
      <c r="I52" s="24">
        <v>0</v>
      </c>
      <c r="J52" s="25">
        <v>0</v>
      </c>
      <c r="K52" s="25">
        <v>0</v>
      </c>
      <c r="L52" s="26"/>
      <c r="M52" s="24">
        <v>0</v>
      </c>
      <c r="N52" s="25">
        <v>0</v>
      </c>
      <c r="P52" s="24">
        <v>0</v>
      </c>
      <c r="Q52" s="25">
        <v>0</v>
      </c>
      <c r="T52" s="3"/>
      <c r="U52" s="1"/>
    </row>
    <row r="53">
      <c r="B53" s="27"/>
      <c r="C53" s="20"/>
      <c r="D53" s="52"/>
      <c r="E53" s="54" t="s">
        <v>39</v>
      </c>
      <c r="F53" s="29" t="s">
        <v>106</v>
      </c>
      <c r="H53" s="24">
        <v>2429988</v>
      </c>
      <c r="I53" s="24">
        <v>1763894</v>
      </c>
      <c r="J53" s="25">
        <v>1906135</v>
      </c>
      <c r="K53" s="25">
        <v>1376343</v>
      </c>
      <c r="L53" s="26"/>
      <c r="M53" s="24">
        <v>666094</v>
      </c>
      <c r="N53" s="25">
        <v>37.76270002619205</v>
      </c>
      <c r="P53" s="24">
        <v>523853</v>
      </c>
      <c r="Q53" s="25">
        <v>27.482471073664769</v>
      </c>
      <c r="T53" s="3"/>
      <c r="U53" s="1"/>
    </row>
    <row r="54">
      <c r="B54" s="27"/>
      <c r="C54" s="65"/>
      <c r="D54" s="52"/>
      <c r="E54" s="56" t="s">
        <v>72</v>
      </c>
      <c r="F54" s="29" t="s">
        <v>107</v>
      </c>
      <c r="H54" s="24">
        <v>20284.810000000001</v>
      </c>
      <c r="I54" s="24">
        <v>14569.16</v>
      </c>
      <c r="J54" s="25">
        <v>15169.6</v>
      </c>
      <c r="K54" s="25">
        <v>22074.419999999998</v>
      </c>
      <c r="L54" s="26"/>
      <c r="M54" s="24">
        <v>5715.6500000000015</v>
      </c>
      <c r="N54" s="25">
        <v>39.231156772250444</v>
      </c>
      <c r="P54" s="24">
        <v>5115.2100000000009</v>
      </c>
      <c r="Q54" s="25">
        <v>33.720137643708483</v>
      </c>
      <c r="T54" s="3"/>
      <c r="U54" s="1"/>
    </row>
    <row r="55">
      <c r="B55" s="27"/>
      <c r="C55" s="66" t="s">
        <v>108</v>
      </c>
      <c r="D55" s="67"/>
      <c r="E55" s="68" t="s">
        <v>109</v>
      </c>
      <c r="F55" s="29" t="s">
        <v>110</v>
      </c>
      <c r="H55" s="24">
        <v>9061811</v>
      </c>
      <c r="I55" s="24">
        <v>0</v>
      </c>
      <c r="J55" s="25">
        <v>0</v>
      </c>
      <c r="K55" s="25">
        <v>0</v>
      </c>
      <c r="L55" s="26"/>
      <c r="M55" s="24">
        <v>9061811</v>
      </c>
      <c r="N55" s="25">
        <v>0</v>
      </c>
      <c r="P55" s="24">
        <v>9061811</v>
      </c>
      <c r="Q55" s="25">
        <v>0</v>
      </c>
      <c r="T55" s="3"/>
      <c r="U55" s="1"/>
    </row>
    <row r="56">
      <c r="B56" s="27"/>
      <c r="C56" s="69"/>
      <c r="D56" s="70"/>
      <c r="E56" s="71" t="s">
        <v>111</v>
      </c>
      <c r="F56" s="29" t="s">
        <v>112</v>
      </c>
      <c r="H56" s="24">
        <v>4634759.4000000004</v>
      </c>
      <c r="I56" s="24">
        <v>0</v>
      </c>
      <c r="J56" s="25">
        <v>0</v>
      </c>
      <c r="K56" s="25">
        <v>0</v>
      </c>
      <c r="L56" s="26"/>
      <c r="M56" s="24">
        <v>4634759.4000000004</v>
      </c>
      <c r="N56" s="25">
        <v>0</v>
      </c>
      <c r="P56" s="24">
        <v>4634759.4000000004</v>
      </c>
      <c r="Q56" s="25">
        <v>0</v>
      </c>
      <c r="T56" s="3"/>
      <c r="U56" s="1"/>
    </row>
    <row r="57">
      <c r="B57" s="27"/>
      <c r="C57" s="72"/>
      <c r="D57" s="73"/>
      <c r="E57" s="74" t="s">
        <v>113</v>
      </c>
      <c r="F57" s="29" t="s">
        <v>114</v>
      </c>
      <c r="H57" s="24">
        <v>76740</v>
      </c>
      <c r="I57" s="24">
        <v>0</v>
      </c>
      <c r="J57" s="25">
        <v>0</v>
      </c>
      <c r="K57" s="25">
        <v>0</v>
      </c>
      <c r="L57" s="26"/>
      <c r="M57" s="24">
        <v>76740</v>
      </c>
      <c r="N57" s="25">
        <v>0</v>
      </c>
      <c r="P57" s="24">
        <v>76740</v>
      </c>
      <c r="Q57" s="25">
        <v>0</v>
      </c>
      <c r="T57" s="3"/>
      <c r="U57" s="1"/>
    </row>
    <row r="58">
      <c r="B58" s="27"/>
      <c r="C58" s="75"/>
      <c r="D58" s="76"/>
      <c r="E58" s="77" t="s">
        <v>115</v>
      </c>
      <c r="F58" s="29" t="s">
        <v>116</v>
      </c>
      <c r="H58" s="24">
        <v>0</v>
      </c>
      <c r="I58" s="24">
        <v>0</v>
      </c>
      <c r="J58" s="25">
        <v>0</v>
      </c>
      <c r="K58" s="25">
        <v>0</v>
      </c>
      <c r="L58" s="26"/>
      <c r="M58" s="24">
        <v>0</v>
      </c>
      <c r="N58" s="25">
        <v>0</v>
      </c>
      <c r="P58" s="24">
        <v>0</v>
      </c>
      <c r="Q58" s="25">
        <v>0</v>
      </c>
      <c r="T58" s="3"/>
      <c r="U58" s="1"/>
    </row>
    <row r="59">
      <c r="B59" s="27"/>
      <c r="C59" s="66" t="s">
        <v>117</v>
      </c>
      <c r="D59" s="67"/>
      <c r="E59" s="78" t="s">
        <v>118</v>
      </c>
      <c r="F59" s="29" t="s">
        <v>119</v>
      </c>
      <c r="H59" s="24">
        <v>387952816</v>
      </c>
      <c r="I59" s="24">
        <v>411929770</v>
      </c>
      <c r="J59" s="25">
        <v>359448514</v>
      </c>
      <c r="K59" s="25">
        <v>390093091</v>
      </c>
      <c r="L59" s="26"/>
      <c r="M59" s="24">
        <v>-23976954</v>
      </c>
      <c r="N59" s="25">
        <v>-5.8206412224103161</v>
      </c>
      <c r="P59" s="24">
        <v>28504302</v>
      </c>
      <c r="Q59" s="25">
        <v>7.930009692570323</v>
      </c>
      <c r="T59" s="3"/>
      <c r="U59" s="1"/>
    </row>
    <row r="60">
      <c r="B60" s="79"/>
      <c r="C60" s="80"/>
      <c r="D60" s="81"/>
      <c r="E60" s="82" t="s">
        <v>120</v>
      </c>
      <c r="F60" s="29" t="s">
        <v>121</v>
      </c>
      <c r="H60" s="24">
        <v>60519788.850000001</v>
      </c>
      <c r="I60" s="24">
        <v>51058581.649999999</v>
      </c>
      <c r="J60" s="25">
        <v>45359941.770000003</v>
      </c>
      <c r="K60" s="25">
        <v>46306862.43</v>
      </c>
      <c r="L60" s="26"/>
      <c r="M60" s="24">
        <v>9461207.200000003</v>
      </c>
      <c r="N60" s="25">
        <v>18.53010188347055</v>
      </c>
      <c r="P60" s="24">
        <v>15159847.079999998</v>
      </c>
      <c r="Q60" s="25">
        <v>33.421222533460934</v>
      </c>
      <c r="T60" s="3"/>
      <c r="U60" s="1"/>
    </row>
    <row r="61">
      <c r="B61" s="83" t="s">
        <v>122</v>
      </c>
      <c r="C61" s="84" t="s">
        <v>123</v>
      </c>
      <c r="D61" s="85"/>
      <c r="E61" s="86" t="s">
        <v>124</v>
      </c>
      <c r="F61" s="29" t="s">
        <v>125</v>
      </c>
      <c r="H61" s="24">
        <v>0</v>
      </c>
      <c r="I61" s="24">
        <v>73</v>
      </c>
      <c r="J61" s="25">
        <v>0</v>
      </c>
      <c r="K61" s="25">
        <v>0</v>
      </c>
      <c r="L61" s="26"/>
      <c r="M61" s="24">
        <v>-73</v>
      </c>
      <c r="N61" s="25">
        <v>-100</v>
      </c>
      <c r="P61" s="24">
        <v>0</v>
      </c>
      <c r="Q61" s="25">
        <v>0</v>
      </c>
      <c r="T61" s="3"/>
      <c r="U61" s="1"/>
    </row>
    <row r="62">
      <c r="B62" s="87"/>
      <c r="C62" s="88"/>
      <c r="D62" s="89"/>
      <c r="E62" s="90" t="s">
        <v>126</v>
      </c>
      <c r="F62" s="29" t="s">
        <v>127</v>
      </c>
      <c r="H62" s="24">
        <v>0</v>
      </c>
      <c r="I62" s="24">
        <v>0</v>
      </c>
      <c r="J62" s="25">
        <v>0</v>
      </c>
      <c r="K62" s="25">
        <v>0</v>
      </c>
      <c r="L62" s="26"/>
      <c r="M62" s="24">
        <v>0</v>
      </c>
      <c r="N62" s="25">
        <v>0</v>
      </c>
      <c r="P62" s="24">
        <v>0</v>
      </c>
      <c r="Q62" s="25">
        <v>0</v>
      </c>
      <c r="T62" s="3"/>
      <c r="U62" s="1"/>
    </row>
    <row r="63">
      <c r="B63" s="87"/>
      <c r="C63" s="88"/>
      <c r="D63" s="89"/>
      <c r="E63" s="91" t="s">
        <v>128</v>
      </c>
      <c r="F63" s="29" t="s">
        <v>129</v>
      </c>
      <c r="H63" s="24">
        <v>107</v>
      </c>
      <c r="I63" s="24">
        <v>60</v>
      </c>
      <c r="J63" s="25">
        <v>271</v>
      </c>
      <c r="K63" s="25">
        <v>431</v>
      </c>
      <c r="L63" s="26"/>
      <c r="M63" s="24">
        <v>47</v>
      </c>
      <c r="N63" s="25">
        <v>78.333333333333343</v>
      </c>
      <c r="P63" s="24">
        <v>-164</v>
      </c>
      <c r="Q63" s="25">
        <v>-60.516605166051662</v>
      </c>
      <c r="T63" s="3"/>
      <c r="U63" s="1"/>
    </row>
    <row r="64">
      <c r="B64" s="87"/>
      <c r="C64" s="88"/>
      <c r="D64" s="89"/>
      <c r="E64" s="92" t="s">
        <v>130</v>
      </c>
      <c r="F64" s="29" t="s">
        <v>131</v>
      </c>
      <c r="H64" s="24">
        <v>2671</v>
      </c>
      <c r="I64" s="24">
        <v>2486</v>
      </c>
      <c r="J64" s="25">
        <v>2536</v>
      </c>
      <c r="K64" s="25">
        <v>2172</v>
      </c>
      <c r="L64" s="26"/>
      <c r="M64" s="24">
        <v>185</v>
      </c>
      <c r="N64" s="25">
        <v>7.4416733708769129</v>
      </c>
      <c r="P64" s="24">
        <v>135</v>
      </c>
      <c r="Q64" s="25">
        <v>5.3233438485804356</v>
      </c>
      <c r="T64" s="3"/>
      <c r="U64" s="1"/>
    </row>
    <row r="65">
      <c r="B65" s="87"/>
      <c r="C65" s="88"/>
      <c r="D65" s="89"/>
      <c r="E65" s="93" t="s">
        <v>132</v>
      </c>
      <c r="F65" s="29" t="s">
        <v>133</v>
      </c>
      <c r="H65" s="24">
        <v>995</v>
      </c>
      <c r="I65" s="24">
        <v>1265</v>
      </c>
      <c r="J65" s="25">
        <v>1319</v>
      </c>
      <c r="K65" s="25">
        <v>1232</v>
      </c>
      <c r="L65" s="26"/>
      <c r="M65" s="24">
        <v>-270</v>
      </c>
      <c r="N65" s="25">
        <v>-21.343873517786562</v>
      </c>
      <c r="P65" s="24">
        <v>-324</v>
      </c>
      <c r="Q65" s="25">
        <v>-24.56406368460955</v>
      </c>
      <c r="T65" s="3"/>
      <c r="U65" s="1"/>
    </row>
    <row r="66">
      <c r="B66" s="87"/>
      <c r="C66" s="88"/>
      <c r="D66" s="89"/>
      <c r="E66" s="94" t="s">
        <v>134</v>
      </c>
      <c r="F66" s="29" t="s">
        <v>135</v>
      </c>
      <c r="H66" s="24">
        <v>0</v>
      </c>
      <c r="I66" s="24">
        <v>0</v>
      </c>
      <c r="J66" s="25">
        <v>0</v>
      </c>
      <c r="K66" s="25">
        <v>0</v>
      </c>
      <c r="L66" s="26"/>
      <c r="M66" s="24">
        <v>0</v>
      </c>
      <c r="N66" s="25">
        <v>0</v>
      </c>
      <c r="P66" s="24">
        <v>0</v>
      </c>
      <c r="Q66" s="25">
        <v>0</v>
      </c>
      <c r="T66" s="3"/>
      <c r="U66" s="1"/>
    </row>
    <row r="67">
      <c r="B67" s="87"/>
      <c r="C67" s="88"/>
      <c r="D67" s="89"/>
      <c r="E67" s="95" t="s">
        <v>136</v>
      </c>
      <c r="F67" s="29" t="s">
        <v>137</v>
      </c>
      <c r="H67" s="24">
        <v>3773</v>
      </c>
      <c r="I67" s="24">
        <v>3884</v>
      </c>
      <c r="J67" s="25">
        <v>4126</v>
      </c>
      <c r="K67" s="25">
        <v>3835</v>
      </c>
      <c r="L67" s="26"/>
      <c r="M67" s="24">
        <v>-111</v>
      </c>
      <c r="N67" s="25">
        <v>-2.8578784757981452</v>
      </c>
      <c r="P67" s="24">
        <v>-353</v>
      </c>
      <c r="Q67" s="25">
        <v>-8.5555016965584088</v>
      </c>
      <c r="T67" s="3"/>
      <c r="U67" s="1"/>
    </row>
    <row r="68">
      <c r="B68" s="87"/>
      <c r="C68" s="96" t="s">
        <v>138</v>
      </c>
      <c r="D68" s="97"/>
      <c r="E68" s="98" t="s">
        <v>139</v>
      </c>
      <c r="F68" s="29" t="s">
        <v>140</v>
      </c>
      <c r="H68" s="24">
        <v>0</v>
      </c>
      <c r="I68" s="24">
        <v>5983</v>
      </c>
      <c r="J68" s="25">
        <v>0</v>
      </c>
      <c r="K68" s="25">
        <v>0</v>
      </c>
      <c r="L68" s="26"/>
      <c r="M68" s="24">
        <v>-5983</v>
      </c>
      <c r="N68" s="25">
        <v>-100</v>
      </c>
      <c r="P68" s="24">
        <v>0</v>
      </c>
      <c r="Q68" s="25">
        <v>0</v>
      </c>
      <c r="T68" s="3"/>
      <c r="U68" s="1"/>
    </row>
    <row r="69">
      <c r="B69" s="87"/>
      <c r="C69" s="88"/>
      <c r="D69" s="89"/>
      <c r="E69" s="99" t="s">
        <v>141</v>
      </c>
      <c r="F69" s="29" t="s">
        <v>142</v>
      </c>
      <c r="H69" s="24">
        <v>0</v>
      </c>
      <c r="I69" s="24">
        <v>0</v>
      </c>
      <c r="J69" s="25">
        <v>0</v>
      </c>
      <c r="K69" s="25">
        <v>0</v>
      </c>
      <c r="L69" s="26"/>
      <c r="M69" s="24">
        <v>0</v>
      </c>
      <c r="N69" s="25">
        <v>0</v>
      </c>
      <c r="P69" s="24">
        <v>0</v>
      </c>
      <c r="Q69" s="25">
        <v>0</v>
      </c>
      <c r="T69" s="3"/>
      <c r="U69" s="1"/>
    </row>
    <row r="70">
      <c r="B70" s="87"/>
      <c r="C70" s="88"/>
      <c r="D70" s="89"/>
      <c r="E70" s="100" t="s">
        <v>143</v>
      </c>
      <c r="F70" s="29" t="s">
        <v>144</v>
      </c>
      <c r="H70" s="24">
        <v>203093</v>
      </c>
      <c r="I70" s="24">
        <v>104482</v>
      </c>
      <c r="J70" s="25">
        <v>465920</v>
      </c>
      <c r="K70" s="25">
        <v>654866</v>
      </c>
      <c r="L70" s="26"/>
      <c r="M70" s="24">
        <v>98611</v>
      </c>
      <c r="N70" s="25">
        <v>94.380850290002115</v>
      </c>
      <c r="P70" s="24">
        <v>-262827</v>
      </c>
      <c r="Q70" s="25">
        <v>-56.410327953296701</v>
      </c>
      <c r="T70" s="3"/>
      <c r="U70" s="1"/>
    </row>
    <row r="71">
      <c r="B71" s="87"/>
      <c r="C71" s="88"/>
      <c r="D71" s="89"/>
      <c r="E71" s="101" t="s">
        <v>145</v>
      </c>
      <c r="F71" s="29" t="s">
        <v>146</v>
      </c>
      <c r="H71" s="24">
        <v>5660590</v>
      </c>
      <c r="I71" s="24">
        <v>4833493</v>
      </c>
      <c r="J71" s="25">
        <v>4823013</v>
      </c>
      <c r="K71" s="25">
        <v>3590923</v>
      </c>
      <c r="L71" s="26"/>
      <c r="M71" s="24">
        <v>827097</v>
      </c>
      <c r="N71" s="25">
        <v>17.111786445123627</v>
      </c>
      <c r="P71" s="24">
        <v>837577</v>
      </c>
      <c r="Q71" s="25">
        <v>17.366260468300638</v>
      </c>
      <c r="T71" s="3"/>
      <c r="U71" s="1"/>
    </row>
    <row r="72">
      <c r="B72" s="87"/>
      <c r="C72" s="88"/>
      <c r="D72" s="89"/>
      <c r="E72" s="102" t="s">
        <v>147</v>
      </c>
      <c r="F72" s="29" t="s">
        <v>148</v>
      </c>
      <c r="H72" s="24">
        <v>2279892</v>
      </c>
      <c r="I72" s="24">
        <v>2659232</v>
      </c>
      <c r="J72" s="25">
        <v>2712605</v>
      </c>
      <c r="K72" s="25">
        <v>2202064</v>
      </c>
      <c r="L72" s="26"/>
      <c r="M72" s="24">
        <v>-379340</v>
      </c>
      <c r="N72" s="25">
        <v>-14.265020878208446</v>
      </c>
      <c r="P72" s="24">
        <v>-432713</v>
      </c>
      <c r="Q72" s="25">
        <v>-15.951935501114249</v>
      </c>
      <c r="T72" s="3"/>
      <c r="U72" s="1"/>
    </row>
    <row r="73">
      <c r="B73" s="87"/>
      <c r="C73" s="88"/>
      <c r="D73" s="89"/>
      <c r="E73" s="103" t="s">
        <v>149</v>
      </c>
      <c r="F73" s="29" t="s">
        <v>150</v>
      </c>
      <c r="H73" s="24">
        <v>0</v>
      </c>
      <c r="I73" s="24">
        <v>0</v>
      </c>
      <c r="J73" s="25">
        <v>0</v>
      </c>
      <c r="K73" s="25">
        <v>0</v>
      </c>
      <c r="L73" s="26"/>
      <c r="M73" s="24">
        <v>0</v>
      </c>
      <c r="N73" s="25">
        <v>0</v>
      </c>
      <c r="P73" s="24">
        <v>0</v>
      </c>
      <c r="Q73" s="25">
        <v>0</v>
      </c>
      <c r="T73" s="3"/>
      <c r="U73" s="1"/>
    </row>
    <row r="74">
      <c r="B74" s="104"/>
      <c r="C74" s="105"/>
      <c r="D74" s="106"/>
      <c r="E74" s="107" t="s">
        <v>151</v>
      </c>
      <c r="F74" s="29" t="s">
        <v>152</v>
      </c>
      <c r="H74" s="24">
        <v>8143575</v>
      </c>
      <c r="I74" s="24">
        <v>7603190</v>
      </c>
      <c r="J74" s="25">
        <v>8001538</v>
      </c>
      <c r="K74" s="25">
        <v>6447853</v>
      </c>
      <c r="L74" s="26"/>
      <c r="M74" s="24">
        <v>540385</v>
      </c>
      <c r="N74" s="25">
        <v>7.1073457325149008</v>
      </c>
      <c r="P74" s="24">
        <v>142037</v>
      </c>
      <c r="Q74" s="25">
        <v>1.7751212329429649</v>
      </c>
      <c r="T74" s="3"/>
      <c r="U74" s="1"/>
    </row>
    <row r="75">
      <c r="B75" s="108" t="s">
        <v>153</v>
      </c>
      <c r="C75" s="109" t="s">
        <v>154</v>
      </c>
      <c r="D75" s="110"/>
      <c r="E75" s="111" t="s">
        <v>155</v>
      </c>
      <c r="F75" s="29" t="s">
        <v>156</v>
      </c>
      <c r="H75" s="24">
        <v>843682201</v>
      </c>
      <c r="I75" s="24">
        <v>810270933</v>
      </c>
      <c r="J75" s="25">
        <v>716840214</v>
      </c>
      <c r="K75" s="25">
        <v>736741614</v>
      </c>
      <c r="L75" s="26"/>
      <c r="M75" s="24">
        <v>33411268</v>
      </c>
      <c r="N75" s="25">
        <v>4.1234686620555294</v>
      </c>
      <c r="P75" s="24">
        <v>126841987</v>
      </c>
      <c r="Q75" s="25">
        <v>17.694596999827354</v>
      </c>
      <c r="T75" s="3"/>
      <c r="U75" s="1"/>
    </row>
    <row r="76">
      <c r="B76" s="112"/>
      <c r="C76" s="113"/>
      <c r="D76" s="114"/>
      <c r="E76" s="115" t="s">
        <v>157</v>
      </c>
      <c r="F76" s="29" t="s">
        <v>158</v>
      </c>
      <c r="H76" s="24">
        <v>76347901.890000105</v>
      </c>
      <c r="I76" s="24">
        <v>44754495.420000002</v>
      </c>
      <c r="J76" s="25">
        <v>49361211.560000002</v>
      </c>
      <c r="K76" s="25">
        <v>52510972.979999997</v>
      </c>
      <c r="L76" s="26"/>
      <c r="M76" s="24">
        <v>31593406.470000103</v>
      </c>
      <c r="N76" s="25">
        <v>70.592699512106577</v>
      </c>
      <c r="P76" s="24">
        <v>26986690.330000103</v>
      </c>
      <c r="Q76" s="25">
        <v>54.671855647621186</v>
      </c>
      <c r="T76" s="3"/>
      <c r="U76" s="1"/>
    </row>
    <row r="77">
      <c r="B77" s="112"/>
      <c r="C77" s="113"/>
      <c r="D77" s="114"/>
      <c r="E77" s="116" t="s">
        <v>159</v>
      </c>
      <c r="F77" s="29" t="s">
        <v>160</v>
      </c>
      <c r="H77" s="24">
        <v>27394434.550000001</v>
      </c>
      <c r="I77" s="24">
        <v>27792167.960000001</v>
      </c>
      <c r="J77" s="25">
        <v>26321630.84</v>
      </c>
      <c r="K77" s="25">
        <v>30092688.170000002</v>
      </c>
      <c r="L77" s="26"/>
      <c r="M77" s="24">
        <v>-397733.41000000015</v>
      </c>
      <c r="N77" s="25">
        <v>-1.431098900137755</v>
      </c>
      <c r="P77" s="24">
        <v>1072803.7100000009</v>
      </c>
      <c r="Q77" s="25">
        <v>4.0757493960811075</v>
      </c>
      <c r="T77" s="3"/>
      <c r="U77" s="1"/>
    </row>
    <row r="78">
      <c r="B78" s="112"/>
      <c r="C78" s="113"/>
      <c r="D78" s="114"/>
      <c r="E78" s="117" t="s">
        <v>161</v>
      </c>
      <c r="F78" s="29" t="s">
        <v>162</v>
      </c>
      <c r="H78" s="24">
        <v>11608751.619999999</v>
      </c>
      <c r="I78" s="24">
        <v>9419429.0999999996</v>
      </c>
      <c r="J78" s="25">
        <v>8486417.0200000107</v>
      </c>
      <c r="K78" s="25">
        <v>5061112.8799999999</v>
      </c>
      <c r="L78" s="26"/>
      <c r="M78" s="24">
        <v>2189322.5199999996</v>
      </c>
      <c r="N78" s="25">
        <v>23.242624332720979</v>
      </c>
      <c r="P78" s="24">
        <v>3122334.5999999885</v>
      </c>
      <c r="Q78" s="25">
        <v>36.792141991626806</v>
      </c>
      <c r="T78" s="3"/>
      <c r="U78" s="1"/>
    </row>
    <row r="79">
      <c r="B79" s="112"/>
      <c r="C79" s="113"/>
      <c r="D79" s="114"/>
      <c r="E79" s="118" t="s">
        <v>163</v>
      </c>
      <c r="F79" s="29" t="s">
        <v>164</v>
      </c>
      <c r="H79" s="24">
        <v>1598443</v>
      </c>
      <c r="I79" s="24">
        <v>1346843</v>
      </c>
      <c r="J79" s="25">
        <v>936744</v>
      </c>
      <c r="K79" s="25">
        <v>1209224.54</v>
      </c>
      <c r="L79" s="26"/>
      <c r="M79" s="24">
        <v>251600</v>
      </c>
      <c r="N79" s="25">
        <v>18.68072225196255</v>
      </c>
      <c r="P79" s="24">
        <v>661699</v>
      </c>
      <c r="Q79" s="25">
        <v>70.638189302520203</v>
      </c>
      <c r="T79" s="3"/>
      <c r="U79" s="1"/>
    </row>
    <row r="80">
      <c r="B80" s="112"/>
      <c r="C80" s="119"/>
      <c r="D80" s="120"/>
      <c r="E80" s="121" t="s">
        <v>165</v>
      </c>
      <c r="F80" s="29" t="s">
        <v>166</v>
      </c>
      <c r="H80" s="24">
        <v>32926920</v>
      </c>
      <c r="I80" s="24">
        <v>33499151</v>
      </c>
      <c r="J80" s="25">
        <v>26083635</v>
      </c>
      <c r="K80" s="25">
        <v>29381755</v>
      </c>
      <c r="L80" s="26"/>
      <c r="M80" s="24">
        <v>-572231</v>
      </c>
      <c r="N80" s="25">
        <v>-1.7081955300897107</v>
      </c>
      <c r="P80" s="24">
        <v>6843285</v>
      </c>
      <c r="Q80" s="25">
        <v>26.235932990167981</v>
      </c>
      <c r="T80" s="3"/>
      <c r="U80" s="1"/>
    </row>
    <row r="81">
      <c r="B81" s="112"/>
      <c r="C81" s="122" t="s">
        <v>167</v>
      </c>
      <c r="D81" s="123"/>
      <c r="E81" s="124" t="s">
        <v>168</v>
      </c>
      <c r="F81" s="29" t="s">
        <v>169</v>
      </c>
      <c r="H81" s="24">
        <v>387952816</v>
      </c>
      <c r="I81" s="24">
        <v>411929770</v>
      </c>
      <c r="J81" s="25">
        <v>359448514</v>
      </c>
      <c r="K81" s="25">
        <v>390093091</v>
      </c>
      <c r="L81" s="26"/>
      <c r="M81" s="24">
        <v>-23976954</v>
      </c>
      <c r="N81" s="25">
        <v>-5.8206412224103161</v>
      </c>
      <c r="P81" s="24">
        <v>28504302</v>
      </c>
      <c r="Q81" s="25">
        <v>7.930009692570323</v>
      </c>
      <c r="T81" s="3"/>
      <c r="U81" s="1"/>
    </row>
    <row r="82">
      <c r="B82" s="125"/>
      <c r="C82" s="126"/>
      <c r="D82" s="127"/>
      <c r="E82" s="128" t="s">
        <v>170</v>
      </c>
      <c r="F82" s="29" t="s">
        <v>171</v>
      </c>
      <c r="H82" s="24">
        <v>60519788.850000001</v>
      </c>
      <c r="I82" s="24">
        <v>51058581.649999999</v>
      </c>
      <c r="J82" s="25">
        <v>45359941.770000003</v>
      </c>
      <c r="K82" s="25">
        <v>46306862.43</v>
      </c>
      <c r="L82" s="26"/>
      <c r="M82" s="24">
        <v>9461207.200000003</v>
      </c>
      <c r="N82" s="25">
        <v>18.53010188347055</v>
      </c>
      <c r="P82" s="24">
        <v>15159847.079999998</v>
      </c>
      <c r="Q82" s="25">
        <v>33.421222533460934</v>
      </c>
      <c r="T82" s="3"/>
      <c r="U82" s="1"/>
    </row>
    <row r="83">
      <c r="B83" s="129" t="s">
        <v>172</v>
      </c>
      <c r="C83" s="130" t="s">
        <v>172</v>
      </c>
      <c r="D83" s="131"/>
      <c r="E83" s="132" t="s">
        <v>173</v>
      </c>
      <c r="F83" s="29" t="s">
        <v>174</v>
      </c>
      <c r="H83" s="24">
        <v>24507666</v>
      </c>
      <c r="I83" s="24">
        <v>16691612</v>
      </c>
      <c r="J83" s="25">
        <v>2772201</v>
      </c>
      <c r="K83" s="25">
        <v>2861832</v>
      </c>
      <c r="L83" s="26"/>
      <c r="M83" s="24">
        <v>7816054</v>
      </c>
      <c r="N83" s="25">
        <v>46.826238232712313</v>
      </c>
      <c r="P83" s="24">
        <v>21735465</v>
      </c>
      <c r="Q83" s="25">
        <v>784.05083181197904</v>
      </c>
      <c r="T83" s="3"/>
      <c r="U83" s="1"/>
    </row>
    <row r="84">
      <c r="B84" s="133"/>
      <c r="C84" s="134"/>
      <c r="D84" s="135"/>
      <c r="E84" s="136" t="s">
        <v>175</v>
      </c>
      <c r="F84" s="29" t="s">
        <v>176</v>
      </c>
      <c r="H84" s="24">
        <v>3348131.25</v>
      </c>
      <c r="I84" s="24">
        <v>2610452.3300000001</v>
      </c>
      <c r="J84" s="25">
        <v>2760331.3500000001</v>
      </c>
      <c r="K84" s="25">
        <v>2802571</v>
      </c>
      <c r="L84" s="26"/>
      <c r="M84" s="24">
        <v>737678.91999999993</v>
      </c>
      <c r="N84" s="25">
        <v>28.258662742943073</v>
      </c>
      <c r="P84" s="24">
        <v>587799.89999999991</v>
      </c>
      <c r="Q84" s="25">
        <v>21.294541323816077</v>
      </c>
      <c r="T84" s="3"/>
      <c r="U84" s="1"/>
    </row>
    <row r="85">
      <c r="B85" s="137"/>
      <c r="C85" s="138" t="s">
        <v>177</v>
      </c>
      <c r="D85" s="139"/>
      <c r="E85" s="140" t="s">
        <v>178</v>
      </c>
      <c r="F85" s="29" t="s">
        <v>179</v>
      </c>
      <c r="H85" s="24">
        <v>925517068.22000003</v>
      </c>
      <c r="I85" s="24">
        <v>761129586.30999994</v>
      </c>
      <c r="J85" s="25">
        <v>677672279.63</v>
      </c>
      <c r="K85" s="25">
        <v>611118454.36000001</v>
      </c>
      <c r="L85" s="26"/>
      <c r="M85" s="24">
        <v>164387481.91000009</v>
      </c>
      <c r="N85" s="25">
        <v>21.597831022041873</v>
      </c>
      <c r="P85" s="24">
        <v>247844788.59000003</v>
      </c>
      <c r="Q85" s="25">
        <v>36.572956580918429</v>
      </c>
      <c r="T85" s="3"/>
      <c r="U85" s="1"/>
    </row>
    <row r="86">
      <c r="B86" s="137"/>
      <c r="C86" s="141"/>
      <c r="D86" s="142"/>
      <c r="E86" s="143" t="s">
        <v>180</v>
      </c>
      <c r="F86" s="29" t="s">
        <v>181</v>
      </c>
      <c r="H86" s="24">
        <v>9918639.9000000004</v>
      </c>
      <c r="I86" s="24">
        <v>1597474.3</v>
      </c>
      <c r="J86" s="25">
        <v>325686.59999999998</v>
      </c>
      <c r="K86" s="25">
        <v>0</v>
      </c>
      <c r="L86" s="26"/>
      <c r="M86" s="24">
        <v>8321165.6000000006</v>
      </c>
      <c r="N86" s="25">
        <v>520.89511549575479</v>
      </c>
      <c r="P86" s="24">
        <v>9592953.3000000007</v>
      </c>
      <c r="Q86" s="25">
        <v>2945.4553242288757</v>
      </c>
      <c r="T86" s="3"/>
      <c r="U86" s="1"/>
    </row>
    <row r="87">
      <c r="B87" s="137"/>
      <c r="C87" s="144"/>
      <c r="D87" s="145"/>
      <c r="E87" s="146" t="s">
        <v>182</v>
      </c>
      <c r="F87" s="29" t="s">
        <v>183</v>
      </c>
      <c r="H87" s="24">
        <v>19895453.02</v>
      </c>
      <c r="I87" s="24">
        <v>15012689.369999999</v>
      </c>
      <c r="J87" s="25">
        <v>11330866.58</v>
      </c>
      <c r="K87" s="25">
        <v>14469045.029999999</v>
      </c>
      <c r="L87" s="26"/>
      <c r="M87" s="24">
        <v>4882763.6500000004</v>
      </c>
      <c r="N87" s="25">
        <v>32.524243522664733</v>
      </c>
      <c r="P87" s="24">
        <v>8564586.4399999995</v>
      </c>
      <c r="Q87" s="25">
        <v>75.586332073817431</v>
      </c>
      <c r="T87" s="3"/>
      <c r="U87" s="1"/>
    </row>
    <row r="88">
      <c r="B88" s="137"/>
      <c r="C88" s="138"/>
      <c r="D88" s="139"/>
      <c r="E88" s="147" t="s">
        <v>184</v>
      </c>
      <c r="F88" s="29" t="s">
        <v>185</v>
      </c>
      <c r="H88" s="24">
        <v>65123132.479999997</v>
      </c>
      <c r="I88" s="24">
        <v>73847430.890000001</v>
      </c>
      <c r="J88" s="25">
        <v>62081038.649999999</v>
      </c>
      <c r="K88" s="25">
        <v>47902775.259999998</v>
      </c>
      <c r="L88" s="26"/>
      <c r="M88" s="24">
        <v>-8724298.4100000039</v>
      </c>
      <c r="N88" s="25">
        <v>-11.813949794672411</v>
      </c>
      <c r="P88" s="24">
        <v>3042093.8299999982</v>
      </c>
      <c r="Q88" s="25">
        <v>4.9001980252790105</v>
      </c>
      <c r="T88" s="3"/>
      <c r="U88" s="1"/>
    </row>
    <row r="89">
      <c r="B89" s="148"/>
      <c r="C89" s="141"/>
      <c r="D89" s="142"/>
      <c r="E89" s="149" t="s">
        <v>186</v>
      </c>
      <c r="F89" s="29" t="s">
        <v>187</v>
      </c>
      <c r="H89" s="24">
        <v>5631540</v>
      </c>
      <c r="I89" s="24">
        <v>5227950</v>
      </c>
      <c r="J89" s="25">
        <v>5274210</v>
      </c>
      <c r="K89" s="25">
        <v>5743290</v>
      </c>
      <c r="L89" s="26"/>
      <c r="M89" s="24">
        <v>403590</v>
      </c>
      <c r="N89" s="25">
        <v>7.7198519496169808</v>
      </c>
      <c r="P89" s="24">
        <v>357330</v>
      </c>
      <c r="Q89" s="25">
        <v>6.7750430870215723</v>
      </c>
      <c r="T89" s="3"/>
      <c r="U89" s="1"/>
    </row>
    <row r="90">
      <c r="B90" s="150" t="s">
        <v>188</v>
      </c>
      <c r="C90" s="151"/>
      <c r="D90" s="152"/>
      <c r="E90" s="153" t="s">
        <v>189</v>
      </c>
      <c r="F90" s="29" t="s">
        <v>190</v>
      </c>
      <c r="H90" s="24">
        <v>4296237859.4670496</v>
      </c>
      <c r="I90" s="24">
        <v>4206514953.8577199</v>
      </c>
      <c r="J90" s="25">
        <v>3590214840.8730798</v>
      </c>
      <c r="K90" s="25">
        <v>3186137437.15518</v>
      </c>
      <c r="L90" s="26"/>
      <c r="M90" s="24">
        <v>89722905.6093297</v>
      </c>
      <c r="N90" s="25">
        <v>2.1329510674161725</v>
      </c>
      <c r="P90" s="24">
        <v>706023018.59396982</v>
      </c>
      <c r="Q90" s="25">
        <v>19.665202498641477</v>
      </c>
      <c r="T90" s="3"/>
      <c r="U90" s="1"/>
    </row>
    <row r="91" ht="5" customHeight="1"/>
  </sheetData>
  <mergeCells count="35">
    <mergeCell ref="B90:D90"/>
    <mergeCell ref="B83:B89"/>
    <mergeCell ref="C83:D84"/>
    <mergeCell ref="C85:D87"/>
    <mergeCell ref="C88:D89"/>
    <mergeCell ref="B75:B82"/>
    <mergeCell ref="B61:B74"/>
    <mergeCell ref="C75:D80"/>
    <mergeCell ref="C68:D74"/>
    <mergeCell ref="C81:D82"/>
    <mergeCell ref="C61:D67"/>
    <mergeCell ref="C59:D60"/>
    <mergeCell ref="D19:D23"/>
    <mergeCell ref="D24:D29"/>
    <mergeCell ref="C19:C30"/>
    <mergeCell ref="D31:D34"/>
    <mergeCell ref="B19:B60"/>
    <mergeCell ref="C31:C54"/>
    <mergeCell ref="C55:D57"/>
    <mergeCell ref="C58:D58"/>
    <mergeCell ref="B4:Q4"/>
    <mergeCell ref="H6:I6"/>
    <mergeCell ref="M6:N6"/>
    <mergeCell ref="H8:I8"/>
    <mergeCell ref="M8:N8"/>
    <mergeCell ref="H10:I10"/>
    <mergeCell ref="M10:N10"/>
    <mergeCell ref="M16:N16"/>
    <mergeCell ref="P16:Q16"/>
    <mergeCell ref="B6:D6"/>
    <mergeCell ref="D35:D38"/>
    <mergeCell ref="D39:D42"/>
    <mergeCell ref="D43:D46"/>
    <mergeCell ref="D47:D50"/>
    <mergeCell ref="D51:D54"/>
  </mergeCells>
  <conditionalFormatting sqref="M20:M90">
    <cfRule priority="1" type="iconSet">
      <iconSet iconSet="3Arrows">
        <cfvo type="percent" val="0"/>
        <cfvo type="num" val="0"/>
        <cfvo gte="0" type="num" val="0"/>
      </iconSet>
    </cfRule>
  </conditionalFormatting>
  <conditionalFormatting sqref="P20:P90">
    <cfRule priority="2" type="iconSet">
      <iconSet iconSet="3Arrows">
        <cfvo type="percent" val="0"/>
        <cfvo type="num" val="0"/>
        <cfvo gte="0" type="num" val="0"/>
      </iconSet>
    </cfRule>
  </conditionalFormatting>
  <conditionalFormatting sqref="P19">
    <cfRule priority="3" type="iconSet">
      <iconSet iconSet="3Arrows">
        <cfvo type="percent" val="0"/>
        <cfvo type="num" val="0"/>
        <cfvo gte="0" type="num" val="0"/>
      </iconSet>
    </cfRule>
  </conditionalFormatting>
  <conditionalFormatting sqref="M19">
    <cfRule priority="4" type="iconSet">
      <iconSet iconSet="3Arrows">
        <cfvo type="percent" val="0"/>
        <cfvo type="num" val="0"/>
        <cfvo gte="0" type="num" val="0"/>
      </iconSet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Káňa Jaroslav, Ing., MHA</cp:lastModifiedBy>
  <cp:lastPrinted>2018-07-27T09:45:06Z</cp:lastPrinted>
  <dcterms:created xsi:type="dcterms:W3CDTF">2018-07-26T10:45:10Z</dcterms:created>
  <dcterms:modified xsi:type="dcterms:W3CDTF">2022-07-27T10:17:24Z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edit_List1">
    <vt:lpwstr>False</vt:lpwstr>
  </property>
  <property fmtid="{D5CDD505-2E9C-101B-9397-08002B2CF9AE}" pid="3" name="_rowchoice_List1">
    <vt:lpwstr>False</vt:lpwstr>
  </property>
  <property fmtid="{D5CDD505-2E9C-101B-9397-08002B2CF9AE}" pid="4" name="_columnchoice_List1">
    <vt:lpwstr>True</vt:lpwstr>
  </property>
  <property fmtid="{D5CDD505-2E9C-101B-9397-08002B2CF9AE}" pid="5" name="_custom_editors">
    <vt:lpwstr>&lt;?xml version="1.0" encoding="utf-16"?&gt;
&lt;Workbook&gt;
  &lt;Worksheet Name="List1" /&gt;
&lt;/Workbook&gt;</vt:lpwstr>
  </property>
  <property fmtid="{D5CDD505-2E9C-101B-9397-08002B2CF9AE}" pid="6" name="_rowremovenull_List1">
    <vt:lpwstr>True</vt:lpwstr>
  </property>
  <property fmtid="{D5CDD505-2E9C-101B-9397-08002B2CF9AE}" pid="7" name="_rowtobasic_List1">
    <vt:lpwstr>True</vt:lpwstr>
  </property>
  <property fmtid="{D5CDD505-2E9C-101B-9397-08002B2CF9AE}" pid="8" name="_pivot_List1">
    <vt:lpwstr>True</vt:lpwstr>
  </property>
  <property fmtid="{D5CDD505-2E9C-101B-9397-08002B2CF9AE}" pid="9" name="_scriptcode.0">
    <vt:lpwstr>using CFM.Win.Api;
using System.Linq;
using System.Windows.Forms;
using System;
using System.Collections.Generic;
using DevExpress.XtraSpreadsheet;
using DevExpress.Spreadsheet;
using CFM.Core;
namespace CFM.Win
{
	public class Script : ISprea</vt:lpwstr>
  </property>
  <property fmtid="{D5CDD505-2E9C-101B-9397-08002B2CF9AE}" pid="10" name="_scriptcode.1">
    <vt:lpwstr>dsheetScript
	{
		public Boolean Spreadsheet_PaloCellValueChanged(DevExpress.XtraSpreadsheet.SpreadsheetControl sender, CFM.Win.PaloCellValueChangedEventArgs e)
		{
			return false;
		}
		public Boolean Spreadsheet_DimensionPivoted(DevExp</vt:lpwstr>
  </property>
  <property fmtid="{D5CDD505-2E9C-101B-9397-08002B2CF9AE}" pid="11" name="_scriptcode.2">
    <vt:lpwstr>ress.XtraSpreadsheet.SpreadsheetControl sender, CFM.Win.DimensionPivotedEventArgs e)
		{
			return false;
		}
		public Boolean Spreadsheet_DimensionDrilled(DevExpress.XtraSpreadsheet.SpreadsheetControl sender, CFM.Win.DimensionDrilledEventArg</vt:lpwstr>
  </property>
  <property fmtid="{D5CDD505-2E9C-101B-9397-08002B2CF9AE}" pid="12" name="_scriptcode.3">
    <vt:lpwstr>s e)
		{
			return false;
		}
		public Boolean Spreadsheet_ElementChanged(DevExpress.XtraSpreadsheet.SpreadsheetControl sender, CFM.Win.ElementChangedEventArgs e)
		{
			return false;
		}
		public Boolean Spreadsheet_DocumentSave</vt:lpwstr>
  </property>
  <property fmtid="{D5CDD505-2E9C-101B-9397-08002B2CF9AE}" pid="13" name="_scriptcode.4">
    <vt:lpwstr>d(DevExpress.XtraSpreadsheet.SpreadsheetControl sender, System.EventArgs e)
		{
			return false;
		}
		public Boolean Spreadsheet_DocumentLoading(DevExpress.XtraSpreadsheet.SpreadsheetControl sender, System.EventArgs e)
		{
			return f</vt:lpwstr>
  </property>
  <property fmtid="{D5CDD505-2E9C-101B-9397-08002B2CF9AE}" pid="14" name="_scriptcode.5">
    <vt:lpwstr>alse;
		}
		public Boolean Spreadsheet_PaloCellValueDataDetailCreated(DevExpress.XtraSpreadsheet.SpreadsheetControl sender, CFM.Win.PaloCellValueDataDetailCreatedEventArgs e)
		{
			return false;
		}
		public Boolean Spreadsheet_PaloCel</vt:lpwstr>
  </property>
  <property fmtid="{D5CDD505-2E9C-101B-9397-08002B2CF9AE}" pid="15" name="_scriptcode.6">
    <vt:lpwstr>lValueChanging(DevExpress.XtraSpreadsheet.SpreadsheetControl sender, CFM.Win.PaloCellValueChangedEventArgs e)
		{
			return false;
		}
		public Boolean Spreadsheet_DimensionPivoting(DevExpress.XtraSpreadsheet.SpreadsheetControl sender, CFM.Wi</vt:lpwstr>
  </property>
  <property fmtid="{D5CDD505-2E9C-101B-9397-08002B2CF9AE}" pid="16" name="_scriptcode.7">
    <vt:lpwstr>n.DimensionPivotedEventArgs e)
		{
			return false;
		}
		public Boolean Spreadsheet_DimensionDrilling(DevExpress.XtraSpreadsheet.SpreadsheetControl sender, CFM.Win.DimensionDrilledEventArgs e)
		{
			return false;
		}
		public B</vt:lpwstr>
  </property>
  <property fmtid="{D5CDD505-2E9C-101B-9397-08002B2CF9AE}" pid="17" name="_scriptcode.8">
    <vt:lpwstr>oolean Spreadsheet_ElementChanging(DevExpress.XtraSpreadsheet.SpreadsheetControl sender, CFM.Win.ElementChangedEventArgs e)
		{
			return false;
		}
		public Boolean Spreadsheet_Run(CFM.Win.SpreadsheetWin sender, System.String[] e)
		{
</vt:lpwstr>
  </property>
  <property fmtid="{D5CDD505-2E9C-101B-9397-08002B2CF9AE}" pid="18" name="_scriptcode.9">
    <vt:lpwstr>
			return false;
		}
		public Boolean Spreadsheet_KeyDown(DevExpress.XtraSpreadsheet.SpreadsheetControl sender, System.Windows.Forms.KeyEventArgs e)
		{
			return false;
		}
		public Boolean Spreadsheet_HyperlinkClick(DevExpress.XtraSp</vt:lpwstr>
  </property>
  <property fmtid="{D5CDD505-2E9C-101B-9397-08002B2CF9AE}" pid="19" name="_scriptcode.10">
    <vt:lpwstr>readsheet.SpreadsheetControl sender, DevExpress.XtraSpreadsheet.HyperlinkClickEventArgs e)
		{
			return false;
		}
		public Boolean Spreadsheet_SheetRenamed(DevExpress.XtraSpreadsheet.SpreadsheetControl sender, DevExpress.Spreadsheet.SheetRe</vt:lpwstr>
  </property>
  <property fmtid="{D5CDD505-2E9C-101B-9397-08002B2CF9AE}" pid="20" name="_scriptcode.11">
    <vt:lpwstr>namedEventArgs e)
		{
			return false;
		}
		public Boolean Spreadsheet_SheetRemoved(DevExpress.XtraSpreadsheet.SpreadsheetControl sender, DevExpress.Spreadsheet.SheetRemovedEventArgs e)
		{
			return false;
		}
		public Boolean </vt:lpwstr>
  </property>
  <property fmtid="{D5CDD505-2E9C-101B-9397-08002B2CF9AE}" pid="21" name="_scriptcode.12">
    <vt:lpwstr>Spreadsheet_SheetInserted(DevExpress.XtraSpreadsheet.SpreadsheetControl sender, DevExpress.Spreadsheet.SheetInsertedEventArgs e)
		{
			return false;
		}
		public Boolean Spreadsheet_Leave(DevExpress.XtraSpreadsheet.SpreadsheetControl sender,</vt:lpwstr>
  </property>
  <property fmtid="{D5CDD505-2E9C-101B-9397-08002B2CF9AE}" pid="22" name="_scriptcode.13">
    <vt:lpwstr> System.EventArgs e)
		{
			return false;
		}
		public Boolean Spreadsheet_Enter(DevExpress.XtraSpreadsheet.SpreadsheetControl sender, System.EventArgs e)
		{
			return false;
		}
		public Boolean Spreadsheet_ContentChanged(DevEx</vt:lpwstr>
  </property>
  <property fmtid="{D5CDD505-2E9C-101B-9397-08002B2CF9AE}" pid="23" name="_scriptcode.14">
    <vt:lpwstr>press.XtraSpreadsheet.SpreadsheetControl sender, System.EventArgs e)
		{
			return false;
		}
		public Boolean Spreadsheet_PopupMenuShowing(DevExpress.XtraSpreadsheet.SpreadsheetControl sender, DevExpress.XtraSpreadsheet.PopupMenuShowingEvent</vt:lpwstr>
  </property>
  <property fmtid="{D5CDD505-2E9C-101B-9397-08002B2CF9AE}" pid="24" name="_scriptcode.15">
    <vt:lpwstr>Args e)
		{
			return false;
		}
		public Boolean Spreadsheet_DocumentClosing(DevExpress.XtraSpreadsheet.SpreadsheetControl sender, System.ComponentModel.CancelEventArgs e)
		{
			return false;
		}
		public Boolean Spreadsheet_Do</vt:lpwstr>
  </property>
  <property fmtid="{D5CDD505-2E9C-101B-9397-08002B2CF9AE}" pid="25" name="_scriptcode.16">
    <vt:lpwstr>cumentLoaded(DevExpress.XtraSpreadsheet.SpreadsheetControl sender, System.EventArgs e)
		{
			return false;
		}
		public Boolean Spreadsheet_CellValueChanged(DevExpress.XtraSpreadsheet.SpreadsheetControl sender, DevExpress.XtraSpreadsheet.Spr</vt:lpwstr>
  </property>
  <property fmtid="{D5CDD505-2E9C-101B-9397-08002B2CF9AE}" pid="26" name="_scriptcode.17">
    <vt:lpwstr>eadsheetCellEventArgs e)
		{
			return false;
		}
		public Boolean Spreadsheet_CellEndEdit(DevExpress.XtraSpreadsheet.SpreadsheetControl sender, DevExpress.XtraSpreadsheet.SpreadsheetCellValidatingEventArgs e)
		{
			return false;
		}</vt:lpwstr>
  </property>
  <property fmtid="{D5CDD505-2E9C-101B-9397-08002B2CF9AE}" pid="27" name="_scriptcode.18">
    <vt:lpwstr>
		public Boolean Spreadsheet_ActiveSheetChanging(DevExpress.XtraSpreadsheet.SpreadsheetControl sender, DevExpress.Spreadsheet.ActiveSheetChangingEventArgs e)
		{
			return false;
		}
		public Boolean Spreadsheet_ActiveSheetChanged(DevEx</vt:lpwstr>
  </property>
  <property fmtid="{D5CDD505-2E9C-101B-9397-08002B2CF9AE}" pid="28" name="_scriptcode.19">
    <vt:lpwstr>press.XtraSpreadsheet.SpreadsheetControl sender, DevExpress.Spreadsheet.ActiveSheetChangedEventArgs e)
		{
			return false;
		}
		public Boolean Spreadsheet_SelectionChanged(DevExpress.XtraSpreadsheet.SpreadsheetControl sender, System.EventAr</vt:lpwstr>
  </property>
  <property fmtid="{D5CDD505-2E9C-101B-9397-08002B2CF9AE}" pid="29" name="_scriptcode.20">
    <vt:lpwstr>gs e)
		{
			return false;
		}
		public Boolean Spreadsheet_CellBeginEdit(DevExpress.XtraSpreadsheet.SpreadsheetControl sender, DevExpress.XtraSpreadsheet.SpreadsheetCellCancelEventArgs e)
		{
            IWorkbook workbook = sender.Document;</vt:lpwstr>
  </property>
  <property fmtid="{D5CDD505-2E9C-101B-9397-08002B2CF9AE}" pid="30" name="_scriptcode.21">
    <vt:lpwstr>
            Worksheet worksheet = workbook.Worksheets["List1"];
            string switchCell = "B6";
            int iFirstRow = 18;
            int iLastRow = worksheet.GetDataRange().BottomRowIndex;
            if (e.Cell.GetTopLeftCell().GetRe</vt:lpwstr>
  </property>
  <property fmtid="{D5CDD505-2E9C-101B-9397-08002B2CF9AE}" pid="31" name="_scriptcode.22">
    <vt:lpwstr>ferenceA1() == switchCell)
            {
                e.Cancel = true;
                if (worksheet.Columns[5].Width == 0)
                {
                    worksheet.Cells["B6"].SetValueFromText("Skrýt popis řádků");
                    wor</vt:lpwstr>
  </property>
  <property fmtid="{D5CDD505-2E9C-101B-9397-08002B2CF9AE}" pid="32" name="_scriptcode.23">
    <vt:lpwstr>ksheet.Columns[5].Width = 1000;
                    worksheet.Rows.AutoFit(iFirstRow, iLastRow);
                }
                else
                {
                    worksheet.Cells["B6"].SetValueFromText("Zobrazit popis řádků");
           </vt:lpwstr>
  </property>
  <property fmtid="{D5CDD505-2E9C-101B-9397-08002B2CF9AE}" pid="33" name="_scriptcode.24">
    <vt:lpwstr>         worksheet.Columns[5].Width = 0;
                    for (int iRow = iFirstRow; iRow &lt;= iLastRow; iRow++)
                        worksheet.Rows[iRow].Height = 62.5;
                }
                workbook.CalculatePalo();
                </vt:lpwstr>
  </property>
  <property fmtid="{D5CDD505-2E9C-101B-9397-08002B2CF9AE}" pid="34" name="_scriptcode.25">
    <vt:lpwstr>return false;
            }
            return false;
        }		
	}
}
</vt:lpwstr>
  </property>
  <property fmtid="{D5CDD505-2E9C-101B-9397-08002B2CF9AE}" pid="35" name="_version">
    <vt:lpwstr>1.0.1.4</vt:lpwstr>
  </property>
</Properties>
</file>