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Sestavy říjen 2022\"/>
    </mc:Choice>
  </mc:AlternateContent>
  <xr:revisionPtr revIDLastSave="0" documentId="8_{D5EA89C0-04EA-4A7D-BC48-520682376880}" xr6:coauthVersionLast="36" xr6:coauthVersionMax="36" xr10:uidLastSave="{00000000-0000-0000-0000-000000000000}"/>
  <bookViews>
    <workbookView xWindow="0" yWindow="0" windowWidth="23760" windowHeight="10845" xr2:uid="{6A1C6594-BBCD-4BBA-9EEB-68CABF05EC5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</calcChain>
</file>

<file path=xl/sharedStrings.xml><?xml version="1.0" encoding="utf-8"?>
<sst xmlns="http://schemas.openxmlformats.org/spreadsheetml/2006/main" count="28" uniqueCount="28">
  <si>
    <t>Klinika - oddělení</t>
  </si>
  <si>
    <t>Počet lůžek</t>
  </si>
  <si>
    <t xml:space="preserve"> 1IK-JIP </t>
  </si>
  <si>
    <t xml:space="preserve"> 2IK-JIP </t>
  </si>
  <si>
    <t xml:space="preserve"> 3IK-39DJ</t>
  </si>
  <si>
    <t xml:space="preserve"> PLIC-24A</t>
  </si>
  <si>
    <t xml:space="preserve"> NEU-JIPa</t>
  </si>
  <si>
    <t xml:space="preserve"> NEU-JIPb</t>
  </si>
  <si>
    <t xml:space="preserve"> DK-21B J</t>
  </si>
  <si>
    <t xml:space="preserve"> DK-21C J</t>
  </si>
  <si>
    <t xml:space="preserve"> PGK-19PO</t>
  </si>
  <si>
    <t xml:space="preserve"> 1.CH-6 J</t>
  </si>
  <si>
    <t xml:space="preserve"> 2.CH-37a</t>
  </si>
  <si>
    <t xml:space="preserve"> NCH-JIP </t>
  </si>
  <si>
    <t xml:space="preserve"> KCH-JIP </t>
  </si>
  <si>
    <t xml:space="preserve"> TR-JIP  </t>
  </si>
  <si>
    <t xml:space="preserve"> KAR-LU15</t>
  </si>
  <si>
    <t xml:space="preserve"> KAR-LU51</t>
  </si>
  <si>
    <t xml:space="preserve"> ORT-JIP </t>
  </si>
  <si>
    <t xml:space="preserve"> HOK-5B-J</t>
  </si>
  <si>
    <t xml:space="preserve"> HOK-5C  </t>
  </si>
  <si>
    <t>Spotřební materiál</t>
  </si>
  <si>
    <t>Osobní náklady</t>
  </si>
  <si>
    <t>Náklady celkem</t>
  </si>
  <si>
    <t xml:space="preserve"> NOV-16A + 16D</t>
  </si>
  <si>
    <t>ošetřovací den</t>
  </si>
  <si>
    <t>Náklady 1-10</t>
  </si>
  <si>
    <t>Náklady na lůžko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</si>
</sst>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0" xfId="0" applyAlignment="1">
      <alignment vertical="center" wrapText="1"/>
    </xf>
    <xf numFmtId="0" fontId="0" fillId="2" borderId="2" xfId="0" applyFont="1" applyFill="1" applyBorder="1"/>
    <xf numFmtId="0" fontId="0" fillId="2" borderId="0" xfId="0" applyFill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/>
    <xf numFmtId="3" fontId="0" fillId="0" borderId="0" xfId="0" applyNumberFormat="1" applyFill="1"/>
    <xf numFmtId="3" fontId="1" fillId="0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86596-5F4D-4F1D-8EAD-0F95BBB21B8B}">
  <dimension ref="A1:M22"/>
  <sheetViews>
    <sheetView tabSelected="1" workbookViewId="0">
      <selection activeCell="K1" sqref="K1"/>
    </sheetView>
  </sheetViews>
  <sheetFormatPr defaultRowHeight="15" x14ac:dyDescent="0.25"/>
  <cols>
    <col min="1" max="1" width="15" customWidth="1"/>
    <col min="3" max="3" width="10.28515625" customWidth="1"/>
    <col min="7" max="7" width="10.140625" customWidth="1"/>
    <col min="8" max="8" width="9.85546875" bestFit="1" customWidth="1"/>
  </cols>
  <sheetData>
    <row r="1" spans="1:13" ht="30" x14ac:dyDescent="0.25">
      <c r="A1" s="1" t="s">
        <v>0</v>
      </c>
      <c r="B1" s="2" t="s">
        <v>1</v>
      </c>
      <c r="C1" s="4" t="s">
        <v>21</v>
      </c>
      <c r="D1" s="4" t="s">
        <v>22</v>
      </c>
      <c r="E1" s="4" t="s">
        <v>23</v>
      </c>
      <c r="F1" s="7"/>
      <c r="G1" s="8" t="s">
        <v>25</v>
      </c>
      <c r="H1" s="8" t="s">
        <v>26</v>
      </c>
      <c r="I1" s="8" t="s">
        <v>27</v>
      </c>
      <c r="J1" s="8"/>
      <c r="K1" s="9"/>
      <c r="L1" s="9"/>
      <c r="M1" s="9"/>
    </row>
    <row r="2" spans="1:13" x14ac:dyDescent="0.25">
      <c r="A2" s="3" t="s">
        <v>2</v>
      </c>
      <c r="B2" s="3">
        <v>8</v>
      </c>
      <c r="C2">
        <v>3077</v>
      </c>
      <c r="D2">
        <v>20999</v>
      </c>
      <c r="E2">
        <v>27795</v>
      </c>
      <c r="F2" s="9"/>
      <c r="G2" s="9">
        <v>1617</v>
      </c>
      <c r="H2" s="10">
        <f>E2*G2</f>
        <v>44944515</v>
      </c>
      <c r="I2" s="10">
        <f>H2/B2</f>
        <v>5618064.375</v>
      </c>
      <c r="J2" s="10"/>
      <c r="K2" s="9"/>
      <c r="L2" s="9"/>
    </row>
    <row r="3" spans="1:13" x14ac:dyDescent="0.25">
      <c r="A3" s="3" t="s">
        <v>3</v>
      </c>
      <c r="B3" s="3">
        <v>7</v>
      </c>
      <c r="C3">
        <v>3878</v>
      </c>
      <c r="D3">
        <v>11514</v>
      </c>
      <c r="E3">
        <v>18648</v>
      </c>
      <c r="F3" s="9"/>
      <c r="G3" s="9">
        <v>1894</v>
      </c>
      <c r="H3" s="10">
        <f t="shared" ref="H3:H21" si="0">E3*G3</f>
        <v>35319312</v>
      </c>
      <c r="I3" s="10">
        <f t="shared" ref="I3:I21" si="1">H3/B3</f>
        <v>5045616</v>
      </c>
      <c r="J3" s="10"/>
      <c r="K3" s="9"/>
      <c r="L3" s="9"/>
    </row>
    <row r="4" spans="1:13" x14ac:dyDescent="0.25">
      <c r="A4" s="3" t="s">
        <v>4</v>
      </c>
      <c r="B4" s="3">
        <v>6</v>
      </c>
      <c r="C4">
        <v>2191</v>
      </c>
      <c r="D4">
        <v>8538</v>
      </c>
      <c r="E4">
        <v>12475</v>
      </c>
      <c r="F4" s="9"/>
      <c r="G4" s="9">
        <v>1604</v>
      </c>
      <c r="H4" s="10">
        <f t="shared" si="0"/>
        <v>20009900</v>
      </c>
      <c r="I4" s="10">
        <f t="shared" si="1"/>
        <v>3334983.3333333335</v>
      </c>
      <c r="J4" s="10"/>
      <c r="K4" s="9"/>
      <c r="L4" s="9"/>
    </row>
    <row r="5" spans="1:13" ht="15.75" customHeight="1" x14ac:dyDescent="0.25">
      <c r="A5" s="3" t="s">
        <v>5</v>
      </c>
      <c r="B5" s="3">
        <v>6</v>
      </c>
      <c r="C5">
        <v>2831</v>
      </c>
      <c r="D5">
        <v>11074</v>
      </c>
      <c r="E5">
        <v>16580</v>
      </c>
      <c r="F5" s="9"/>
      <c r="G5" s="9">
        <v>1293</v>
      </c>
      <c r="H5" s="10">
        <f t="shared" si="0"/>
        <v>21437940</v>
      </c>
      <c r="I5" s="10">
        <f t="shared" si="1"/>
        <v>3572990</v>
      </c>
      <c r="J5" s="10"/>
      <c r="K5" s="9"/>
      <c r="L5" s="9"/>
    </row>
    <row r="6" spans="1:13" x14ac:dyDescent="0.25">
      <c r="A6" s="5" t="s">
        <v>6</v>
      </c>
      <c r="B6" s="5">
        <v>5</v>
      </c>
      <c r="C6" s="6">
        <v>5816</v>
      </c>
      <c r="D6" s="6">
        <v>23070</v>
      </c>
      <c r="E6" s="6">
        <v>34176</v>
      </c>
      <c r="F6" s="9"/>
      <c r="G6" s="9">
        <v>892</v>
      </c>
      <c r="H6" s="10">
        <f t="shared" si="0"/>
        <v>30484992</v>
      </c>
      <c r="I6" s="10">
        <f t="shared" si="1"/>
        <v>6096998.4000000004</v>
      </c>
      <c r="J6" s="10"/>
      <c r="K6" s="10"/>
      <c r="L6" s="9"/>
    </row>
    <row r="7" spans="1:13" x14ac:dyDescent="0.25">
      <c r="A7" s="5" t="s">
        <v>7</v>
      </c>
      <c r="B7" s="5">
        <v>8</v>
      </c>
      <c r="C7" s="6">
        <v>1571</v>
      </c>
      <c r="D7" s="6">
        <v>7752</v>
      </c>
      <c r="E7" s="6">
        <v>10278</v>
      </c>
      <c r="F7" s="9"/>
      <c r="G7" s="9">
        <v>1535</v>
      </c>
      <c r="H7" s="10">
        <f t="shared" si="0"/>
        <v>15776730</v>
      </c>
      <c r="I7" s="10">
        <f t="shared" si="1"/>
        <v>1972091.25</v>
      </c>
      <c r="J7" s="10"/>
      <c r="K7" s="9"/>
      <c r="L7" s="9"/>
    </row>
    <row r="8" spans="1:13" x14ac:dyDescent="0.25">
      <c r="A8" s="3" t="s">
        <v>8</v>
      </c>
      <c r="B8" s="3">
        <v>6</v>
      </c>
      <c r="C8">
        <v>7950</v>
      </c>
      <c r="D8">
        <v>12401</v>
      </c>
      <c r="E8">
        <v>23334</v>
      </c>
      <c r="F8" s="9"/>
      <c r="G8" s="9">
        <v>1197</v>
      </c>
      <c r="H8" s="10">
        <f t="shared" si="0"/>
        <v>27930798</v>
      </c>
      <c r="I8" s="10">
        <f t="shared" si="1"/>
        <v>4655133</v>
      </c>
      <c r="J8" s="10"/>
      <c r="K8" s="9"/>
      <c r="L8" s="9"/>
    </row>
    <row r="9" spans="1:13" x14ac:dyDescent="0.25">
      <c r="A9" s="3" t="s">
        <v>9</v>
      </c>
      <c r="B9" s="3">
        <v>12</v>
      </c>
      <c r="C9">
        <v>0</v>
      </c>
      <c r="D9">
        <v>0</v>
      </c>
      <c r="E9">
        <v>0</v>
      </c>
      <c r="F9" s="9"/>
      <c r="G9" s="9"/>
      <c r="H9" s="10">
        <f t="shared" si="0"/>
        <v>0</v>
      </c>
      <c r="I9" s="10">
        <f t="shared" si="1"/>
        <v>0</v>
      </c>
      <c r="J9" s="10"/>
      <c r="K9" s="9"/>
      <c r="L9" s="9"/>
    </row>
    <row r="10" spans="1:13" x14ac:dyDescent="0.25">
      <c r="A10" s="5" t="s">
        <v>10</v>
      </c>
      <c r="B10" s="5">
        <v>3</v>
      </c>
      <c r="C10" s="6">
        <v>2610</v>
      </c>
      <c r="D10" s="6">
        <v>19672</v>
      </c>
      <c r="E10" s="6">
        <v>25640</v>
      </c>
      <c r="F10" s="9"/>
      <c r="G10" s="9">
        <v>272</v>
      </c>
      <c r="H10" s="10">
        <f t="shared" si="0"/>
        <v>6974080</v>
      </c>
      <c r="I10" s="10">
        <f t="shared" si="1"/>
        <v>2324693.3333333335</v>
      </c>
      <c r="J10" s="11"/>
      <c r="K10" s="9"/>
      <c r="L10" s="9"/>
    </row>
    <row r="11" spans="1:13" x14ac:dyDescent="0.25">
      <c r="A11" s="3" t="s">
        <v>24</v>
      </c>
      <c r="B11" s="3">
        <v>11</v>
      </c>
      <c r="C11">
        <v>2495</v>
      </c>
      <c r="D11">
        <v>13663</v>
      </c>
      <c r="E11">
        <v>18699</v>
      </c>
      <c r="F11" s="9"/>
      <c r="G11" s="9">
        <v>2147</v>
      </c>
      <c r="H11" s="10">
        <f t="shared" si="0"/>
        <v>40146753</v>
      </c>
      <c r="I11" s="10">
        <f t="shared" si="1"/>
        <v>3649704.8181818184</v>
      </c>
      <c r="J11" s="10"/>
      <c r="K11" s="9"/>
      <c r="L11" s="9"/>
    </row>
    <row r="12" spans="1:13" x14ac:dyDescent="0.25">
      <c r="A12" s="3" t="s">
        <v>11</v>
      </c>
      <c r="B12" s="3">
        <v>8</v>
      </c>
      <c r="C12">
        <v>2139</v>
      </c>
      <c r="D12">
        <v>9333</v>
      </c>
      <c r="E12">
        <v>13429</v>
      </c>
      <c r="F12" s="9"/>
      <c r="G12" s="9">
        <v>1901</v>
      </c>
      <c r="H12" s="10">
        <f t="shared" si="0"/>
        <v>25528529</v>
      </c>
      <c r="I12" s="10">
        <f t="shared" si="1"/>
        <v>3191066.125</v>
      </c>
      <c r="J12" s="10"/>
      <c r="K12" s="9"/>
      <c r="L12" s="9"/>
    </row>
    <row r="13" spans="1:13" x14ac:dyDescent="0.25">
      <c r="A13" s="5" t="s">
        <v>12</v>
      </c>
      <c r="B13" s="5">
        <v>4</v>
      </c>
      <c r="C13" s="6">
        <v>3075</v>
      </c>
      <c r="D13" s="6">
        <v>10874</v>
      </c>
      <c r="E13" s="6">
        <v>16513</v>
      </c>
      <c r="F13" s="9"/>
      <c r="G13" s="9">
        <v>1014</v>
      </c>
      <c r="H13" s="10">
        <f t="shared" si="0"/>
        <v>16744182</v>
      </c>
      <c r="I13" s="10">
        <f t="shared" si="1"/>
        <v>4186045.5</v>
      </c>
      <c r="J13" s="10"/>
      <c r="K13" s="9"/>
      <c r="L13" s="9"/>
    </row>
    <row r="14" spans="1:13" x14ac:dyDescent="0.25">
      <c r="A14" s="3" t="s">
        <v>13</v>
      </c>
      <c r="B14" s="3">
        <v>9</v>
      </c>
      <c r="C14">
        <v>4260</v>
      </c>
      <c r="D14">
        <v>16366</v>
      </c>
      <c r="E14">
        <v>23727</v>
      </c>
      <c r="F14" s="9"/>
      <c r="G14" s="9">
        <v>1998</v>
      </c>
      <c r="H14" s="10">
        <f t="shared" si="0"/>
        <v>47406546</v>
      </c>
      <c r="I14" s="10">
        <f t="shared" si="1"/>
        <v>5267394</v>
      </c>
      <c r="J14" s="10"/>
      <c r="K14" s="9"/>
      <c r="L14" s="9"/>
    </row>
    <row r="15" spans="1:13" x14ac:dyDescent="0.25">
      <c r="A15" s="5" t="s">
        <v>14</v>
      </c>
      <c r="B15" s="5">
        <v>8</v>
      </c>
      <c r="C15" s="6">
        <v>8178</v>
      </c>
      <c r="D15" s="6">
        <v>21431</v>
      </c>
      <c r="E15" s="6">
        <v>34079</v>
      </c>
      <c r="F15" s="9"/>
      <c r="G15" s="9">
        <v>1775</v>
      </c>
      <c r="H15" s="10">
        <f t="shared" si="0"/>
        <v>60490225</v>
      </c>
      <c r="I15" s="10">
        <f t="shared" si="1"/>
        <v>7561278.125</v>
      </c>
      <c r="J15" s="10"/>
      <c r="K15" s="9"/>
      <c r="L15" s="9"/>
    </row>
    <row r="16" spans="1:13" x14ac:dyDescent="0.25">
      <c r="A16" s="3" t="s">
        <v>15</v>
      </c>
      <c r="B16" s="3">
        <v>4</v>
      </c>
      <c r="C16">
        <v>2679</v>
      </c>
      <c r="D16">
        <v>9130</v>
      </c>
      <c r="E16">
        <v>13936</v>
      </c>
      <c r="F16" s="9"/>
      <c r="G16" s="9">
        <v>1136</v>
      </c>
      <c r="H16" s="10">
        <f t="shared" si="0"/>
        <v>15831296</v>
      </c>
      <c r="I16" s="10">
        <f t="shared" si="1"/>
        <v>3957824</v>
      </c>
      <c r="J16" s="10"/>
      <c r="K16" s="9"/>
      <c r="L16" s="9"/>
    </row>
    <row r="17" spans="1:13" x14ac:dyDescent="0.25">
      <c r="A17" s="3" t="s">
        <v>16</v>
      </c>
      <c r="B17" s="3">
        <v>10</v>
      </c>
      <c r="C17">
        <v>3602</v>
      </c>
      <c r="D17">
        <v>15284</v>
      </c>
      <c r="E17">
        <v>21282</v>
      </c>
      <c r="F17" s="9"/>
      <c r="G17" s="9">
        <v>1868</v>
      </c>
      <c r="H17" s="10">
        <f t="shared" si="0"/>
        <v>39754776</v>
      </c>
      <c r="I17" s="10">
        <f t="shared" si="1"/>
        <v>3975477.6</v>
      </c>
      <c r="J17" s="10"/>
      <c r="K17" s="9"/>
      <c r="L17" s="9"/>
    </row>
    <row r="18" spans="1:13" x14ac:dyDescent="0.25">
      <c r="A18" s="3" t="s">
        <v>17</v>
      </c>
      <c r="B18" s="3">
        <v>15</v>
      </c>
      <c r="C18">
        <v>2007</v>
      </c>
      <c r="D18">
        <v>11547</v>
      </c>
      <c r="E18">
        <v>17606</v>
      </c>
      <c r="F18" s="9"/>
      <c r="G18" s="9">
        <v>5247</v>
      </c>
      <c r="H18" s="10">
        <f t="shared" si="0"/>
        <v>92378682</v>
      </c>
      <c r="I18" s="10">
        <f t="shared" si="1"/>
        <v>6158578.7999999998</v>
      </c>
      <c r="J18" s="10"/>
      <c r="K18" s="9"/>
      <c r="L18" s="9"/>
    </row>
    <row r="19" spans="1:13" x14ac:dyDescent="0.25">
      <c r="A19" s="3" t="s">
        <v>18</v>
      </c>
      <c r="B19" s="3">
        <v>6</v>
      </c>
      <c r="C19">
        <v>2181</v>
      </c>
      <c r="D19">
        <v>8988</v>
      </c>
      <c r="E19">
        <v>12682</v>
      </c>
      <c r="F19" s="9"/>
      <c r="G19" s="9">
        <v>1361</v>
      </c>
      <c r="H19" s="10">
        <f t="shared" si="0"/>
        <v>17260202</v>
      </c>
      <c r="I19" s="10">
        <f t="shared" si="1"/>
        <v>2876700.3333333335</v>
      </c>
      <c r="J19" s="10"/>
      <c r="K19" s="9"/>
      <c r="L19" s="9"/>
    </row>
    <row r="20" spans="1:13" x14ac:dyDescent="0.25">
      <c r="A20" s="3" t="s">
        <v>19</v>
      </c>
      <c r="B20" s="3">
        <v>10</v>
      </c>
      <c r="C20">
        <v>7613</v>
      </c>
      <c r="D20">
        <v>6161</v>
      </c>
      <c r="E20">
        <v>15035</v>
      </c>
      <c r="F20" s="9"/>
      <c r="G20" s="9">
        <v>3264</v>
      </c>
      <c r="H20" s="10">
        <f t="shared" si="0"/>
        <v>49074240</v>
      </c>
      <c r="I20" s="10">
        <f t="shared" si="1"/>
        <v>4907424</v>
      </c>
      <c r="J20" s="10"/>
      <c r="K20" s="9"/>
      <c r="L20" s="9"/>
    </row>
    <row r="21" spans="1:13" x14ac:dyDescent="0.25">
      <c r="A21" s="3" t="s">
        <v>20</v>
      </c>
      <c r="B21" s="3">
        <v>6</v>
      </c>
      <c r="C21">
        <v>9527</v>
      </c>
      <c r="D21">
        <v>7479</v>
      </c>
      <c r="E21">
        <v>19316</v>
      </c>
      <c r="F21" s="9"/>
      <c r="G21" s="9">
        <v>1605</v>
      </c>
      <c r="H21" s="10">
        <f t="shared" si="0"/>
        <v>31002180</v>
      </c>
      <c r="I21" s="10">
        <f t="shared" si="1"/>
        <v>5167030</v>
      </c>
      <c r="J21" s="10"/>
      <c r="K21" s="9"/>
      <c r="L21" s="9"/>
    </row>
    <row r="22" spans="1:13" x14ac:dyDescent="0.25">
      <c r="F22" s="9"/>
      <c r="G22" s="9"/>
      <c r="H22" s="9"/>
      <c r="I22" s="9"/>
      <c r="J22" s="9"/>
      <c r="K22" s="9"/>
      <c r="L22" s="9"/>
      <c r="M22" s="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2022-12-05T06:36:34Z</dcterms:created>
  <dcterms:modified xsi:type="dcterms:W3CDTF">2022-12-05T07:31:04Z</dcterms:modified>
</cp:coreProperties>
</file>