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2023\2023 -leden\"/>
    </mc:Choice>
  </mc:AlternateContent>
  <xr:revisionPtr revIDLastSave="0" documentId="14_{FB45131D-7427-45C5-BD6A-0F6545E7A8AE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2022" sheetId="2" r:id="rId1"/>
    <sheet name="2021" sheetId="3" r:id="rId2"/>
  </sheets>
  <definedNames>
    <definedName name="_connection">"Admi"</definedName>
    <definedName name="_database">"FNOL"</definedName>
    <definedName name="_language">"CZ"</definedName>
    <definedName name="Indicator" localSheetId="1">'2021'!$B$13</definedName>
    <definedName name="Indicator" localSheetId="0">'2022'!$B$13</definedName>
    <definedName name="Indicator">#REF!</definedName>
    <definedName name="_xlnm.Print_Area" localSheetId="1">'2021'!$A$3:$I$83</definedName>
    <definedName name="_xlnm.Print_Area" localSheetId="0">'2022'!$A$3:$I$85</definedName>
  </definedNames>
  <calcPr calcId="0"/>
</workbook>
</file>

<file path=xl/sharedStrings.xml><?xml version="1.0" encoding="utf-8"?>
<sst xmlns="http://schemas.openxmlformats.org/spreadsheetml/2006/main" count="186" uniqueCount="95">
  <si>
    <t>FINAL6</t>
  </si>
  <si>
    <t>ICOtotal</t>
  </si>
  <si>
    <t>Analýza odchylek</t>
  </si>
  <si>
    <t>Poslední aktualizovaný měsíc v roce 2022: 
Listopad</t>
  </si>
  <si>
    <t>Ukazatel</t>
  </si>
  <si>
    <t>rep_klin_vzdelavani</t>
  </si>
  <si>
    <t>Typ hodnot</t>
  </si>
  <si>
    <t>kumulativní</t>
  </si>
  <si>
    <t>Porovnávané období</t>
  </si>
  <si>
    <t>Referenční období</t>
  </si>
  <si>
    <t>M11C</t>
  </si>
  <si>
    <t>Měsíc</t>
  </si>
  <si>
    <t>Listopad</t>
  </si>
  <si>
    <t>Rok</t>
  </si>
  <si>
    <t>2022</t>
  </si>
  <si>
    <t>Hospodářský výsledek (náklady a výnosy)</t>
  </si>
  <si>
    <t>Verze</t>
  </si>
  <si>
    <t>Skutečnost</t>
  </si>
  <si>
    <t>Plán FNOL vč. rezerv</t>
  </si>
  <si>
    <t>Rozdíl</t>
  </si>
  <si>
    <t>v %</t>
  </si>
  <si>
    <t>[CCtotalU] Fakultní nemocnice Olomouc - útvary</t>
  </si>
  <si>
    <t>[CC0100U] I. interní klinika - kardiologická</t>
  </si>
  <si>
    <t>[CC0200U] II. interní klinika gastroenterologie a geriatrie</t>
  </si>
  <si>
    <t>[CC0300U] III. interní klinika - nefrologická, revmatologická a endokrinologická</t>
  </si>
  <si>
    <t>[CC0400U] I. chirurgická klinika (bez plastiky)</t>
  </si>
  <si>
    <t>[CC0500U] II. chirurgická klinika - cévně-transplantační</t>
  </si>
  <si>
    <t>[CC0600U] Neurochirurgická klinika</t>
  </si>
  <si>
    <t>[CC0700U] Klinika anesteziologie, resuscitace a intenzivní medicíny</t>
  </si>
  <si>
    <t>[CC0800U] Porodnicko-gynekologická klinika</t>
  </si>
  <si>
    <t>[CC0900U] Novorozenecké oddělení</t>
  </si>
  <si>
    <t>[CC1000U] Dětská klinika</t>
  </si>
  <si>
    <t>[CC1100U] Ortopedická klinika</t>
  </si>
  <si>
    <t>[CC1200U] Urologická klinika</t>
  </si>
  <si>
    <t>[CC1300U] Otolaryngologická klinika</t>
  </si>
  <si>
    <t>[CC1400U] Oční klinika</t>
  </si>
  <si>
    <t>[CC1500U] Oddělení alergologie a kl. imun.</t>
  </si>
  <si>
    <t>[CC1600U] Klinika plicních nemocí a tuberkulózy</t>
  </si>
  <si>
    <t>[CC1700U] Neurologická klinika</t>
  </si>
  <si>
    <t>[CC1800U] Klinika psychiatrie</t>
  </si>
  <si>
    <t>[CC2000U] Klinika chorob kožních a pohlavních</t>
  </si>
  <si>
    <t>[CC2100U] Onkologická klinika</t>
  </si>
  <si>
    <t>[CC2200U] Klinika nukleární medicíny</t>
  </si>
  <si>
    <t>[CC2400U] Klinika zubního lékařství</t>
  </si>
  <si>
    <t>[CC2500U] Klinika ústní,čelistní a obličejové chirurgie</t>
  </si>
  <si>
    <t>[CC2600U] Oddělení rehabilitace</t>
  </si>
  <si>
    <t>[CC2700U] Klinika tělovýchovného lékařství a kardiovaskulární rehabilitace</t>
  </si>
  <si>
    <t>[CC2800U] Ústav lékařské genetiky</t>
  </si>
  <si>
    <t>[CC2900U] Oddělení plastické a estetické chirurgie</t>
  </si>
  <si>
    <t>[CC3000U] Geriatrie</t>
  </si>
  <si>
    <t>[CC3100U] Traumatologická klinika</t>
  </si>
  <si>
    <t>[CC3200U] Hemato-onkologická klinika</t>
  </si>
  <si>
    <t>[CC3300U] Oddělení klinické biochemie</t>
  </si>
  <si>
    <t>[CC3400U] Radiologická klinika</t>
  </si>
  <si>
    <t>[CC3500U] Transfuzní oddělení</t>
  </si>
  <si>
    <t>[CC3600U] Oddělení klinické logopedie</t>
  </si>
  <si>
    <t>[CC3700U] Ústav klinické a molekulární patologie</t>
  </si>
  <si>
    <t>[CC3800U] Ústav soudního lékařství a medicínského práva</t>
  </si>
  <si>
    <t>[CC3900U] Oddělení klinické psychologie</t>
  </si>
  <si>
    <t>[CC4000U] Ústav mikrobiologie</t>
  </si>
  <si>
    <t>[CC4100U] Ústav imunologie</t>
  </si>
  <si>
    <t>[CC4300U] Ústav farmakologie</t>
  </si>
  <si>
    <t>[CC4400U] Laboratoř experimentální medicíny</t>
  </si>
  <si>
    <t>[CC4500U] Sociální oddělení</t>
  </si>
  <si>
    <t xml:space="preserve">[CC4700U] Centrální operační sály </t>
  </si>
  <si>
    <t>[CC4800U] Lékárna</t>
  </si>
  <si>
    <t>[CC5000U] Kardiochirurgická klinika</t>
  </si>
  <si>
    <t>[CC5100U] NTMC - Národní telemedicínské centrum</t>
  </si>
  <si>
    <t>[CC5200U] Klinika infekčního lékařství</t>
  </si>
  <si>
    <t>[CC5300U] Oddělení lékařské fyziky a radiační ochrany</t>
  </si>
  <si>
    <t>[CC5400U] Oddělení nemocniční hygieny</t>
  </si>
  <si>
    <t>[CC5600U] Oddělení centrální sterilizace</t>
  </si>
  <si>
    <t>[CC5800U] Paliativní péče</t>
  </si>
  <si>
    <t>[CC5900U] Oddělení intenzivní péče chirurgických oborů</t>
  </si>
  <si>
    <t>[CC6000U] Oddělení urgentního příjmu</t>
  </si>
  <si>
    <t>[CC8100U] Klinická hodnocení</t>
  </si>
  <si>
    <t>[CC8500U] Granty</t>
  </si>
  <si>
    <t>[CC8700U] Institucionální podpora</t>
  </si>
  <si>
    <t>[CC9001U] Úsek ředitele</t>
  </si>
  <si>
    <t>[CC9021U] Úsek léčebné péče</t>
  </si>
  <si>
    <t>[CC9031U] Úsek hlavní sestry</t>
  </si>
  <si>
    <t>[CC9041U] Útvar ekonomiky a zdravotních pojišťoven</t>
  </si>
  <si>
    <t>[CC9051U] Útvar hospodářsko technické správy</t>
  </si>
  <si>
    <t>[CC9071U] Personální úsek</t>
  </si>
  <si>
    <t>[CC9081U] Úsek informačních technologií</t>
  </si>
  <si>
    <t>[CC9091U] Obchodní úsek</t>
  </si>
  <si>
    <t>[CC9300U] Sklady, ostatní provozy</t>
  </si>
  <si>
    <t>[CC9400U] Provozní služby</t>
  </si>
  <si>
    <t>[CC9500U] Provoz stravování</t>
  </si>
  <si>
    <t>[CC9800U] Transfery MZ ČR + refundace</t>
  </si>
  <si>
    <t>[CCtotalX] Nezařazeno</t>
  </si>
  <si>
    <t>Poslední aktualizovaný měsíc v roce 2021: 
Prosinec</t>
  </si>
  <si>
    <t>M12C</t>
  </si>
  <si>
    <t>Prosinec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</si>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</sst>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&quot;[M1] Leden&quot;"/>
  </numFmts>
  <fonts count="9" x14ac:knownFonts="1"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22"/>
      <name val="Calibri"/>
      <charset val="238"/>
      <scheme val="minor"/>
    </font>
    <font>
      <b/>
      <sz val="10"/>
      <color indexed="9"/>
      <name val="Calibri"/>
      <charset val="238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sz val="10"/>
      <name val="Arial"/>
      <charset val="238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patternFill patternType="solid">
        <fgColor rgb="FF89E0FF"/>
        <bgColor indexed="64"/>
      </patternFill>
    </fill>
    <fill>
      <gradientFill degree="90">
        <stop position="0">
          <color rgb="FFFBD5B5"/>
        </stop>
        <stop position="1">
          <color rgb="FFF79646"/>
        </stop>
      </gradient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/>
      <right style="thin">
        <color rgb="FFF79646"/>
      </right>
      <top/>
      <bottom/>
      <diagonal/>
    </border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/>
      <top style="hair">
        <color rgb="FF7F7F7F"/>
      </top>
      <bottom style="hair">
        <color rgb="FF7F7F7F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/>
    <xf numFmtId="0" fontId="7" fillId="5" borderId="12">
      <alignment horizontal="left"/>
    </xf>
    <xf numFmtId="0" fontId="4" fillId="0" borderId="3">
      <alignment horizontal="center" vertical="center"/>
    </xf>
    <xf numFmtId="0" fontId="4" fillId="0" borderId="9">
      <alignment horizontal="left" vertical="center"/>
    </xf>
    <xf numFmtId="0" fontId="4" fillId="0" borderId="9">
      <alignment horizontal="right" vertical="center"/>
    </xf>
    <xf numFmtId="3" fontId="4" fillId="0" borderId="11">
      <alignment horizontal="right" vertical="center"/>
    </xf>
    <xf numFmtId="0" fontId="4" fillId="0" borderId="13">
      <alignment horizontal="center" vertical="center"/>
    </xf>
    <xf numFmtId="0" fontId="8" fillId="0" borderId="12"/>
    <xf numFmtId="0" fontId="1" fillId="0" borderId="3">
      <alignment horizontal="center" vertical="center"/>
    </xf>
  </cellStyleXfs>
  <cellXfs count="41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right" indent="1"/>
    </xf>
    <xf numFmtId="0" fontId="5" fillId="0" borderId="3" xfId="2" applyFont="1">
      <alignment horizontal="center" vertical="center"/>
    </xf>
    <xf numFmtId="0" fontId="4" fillId="0" borderId="3" xfId="2">
      <alignment horizontal="center" vertical="center"/>
    </xf>
    <xf numFmtId="0" fontId="4" fillId="0" borderId="4" xfId="0" applyFont="1" applyBorder="1" applyAlignment="1">
      <alignment horizontal="right" indent="1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right" vertical="center" indent="1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right"/>
    </xf>
    <xf numFmtId="0" fontId="4" fillId="4" borderId="8" xfId="0" applyFont="1" applyFill="1" applyBorder="1" applyAlignment="1">
      <alignment horizontal="right"/>
    </xf>
    <xf numFmtId="0" fontId="5" fillId="0" borderId="9" xfId="3" applyFont="1">
      <alignment horizontal="lef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5" fillId="0" borderId="9" xfId="3" applyFont="1" applyAlignment="1">
      <alignment horizontal="left" vertical="center" indent="1"/>
    </xf>
    <xf numFmtId="0" fontId="4" fillId="0" borderId="9" xfId="3" applyAlignment="1">
      <alignment horizontal="left" vertical="center" indent="1"/>
    </xf>
    <xf numFmtId="0" fontId="8" fillId="0" borderId="12" xfId="7"/>
    <xf numFmtId="0" fontId="8" fillId="0" borderId="12" xfId="7" applyAlignment="1">
      <alignment wrapText="1"/>
    </xf>
    <xf numFmtId="0" fontId="4" fillId="0" borderId="12" xfId="7" applyFont="1" applyAlignment="1">
      <alignment horizontal="right" indent="1"/>
    </xf>
    <xf numFmtId="0" fontId="4" fillId="0" borderId="4" xfId="7" applyFont="1" applyBorder="1" applyAlignment="1">
      <alignment horizontal="right" indent="1"/>
    </xf>
    <xf numFmtId="0" fontId="8" fillId="0" borderId="12" xfId="7" applyAlignment="1">
      <alignment horizontal="center"/>
    </xf>
    <xf numFmtId="0" fontId="4" fillId="0" borderId="4" xfId="7" applyFont="1" applyBorder="1" applyAlignment="1">
      <alignment horizontal="right" vertical="center" indent="1"/>
    </xf>
    <xf numFmtId="164" fontId="4" fillId="0" borderId="12" xfId="7" applyNumberFormat="1" applyFont="1" applyAlignment="1">
      <alignment horizontal="center" vertical="center"/>
    </xf>
    <xf numFmtId="0" fontId="4" fillId="0" borderId="12" xfId="7" applyFont="1" applyAlignment="1">
      <alignment horizontal="center" vertical="center"/>
    </xf>
    <xf numFmtId="0" fontId="6" fillId="3" borderId="6" xfId="7" applyFont="1" applyFill="1" applyBorder="1" applyAlignment="1">
      <alignment horizontal="center"/>
    </xf>
    <xf numFmtId="0" fontId="4" fillId="4" borderId="7" xfId="7" applyFont="1" applyFill="1" applyBorder="1" applyAlignment="1">
      <alignment horizontal="right"/>
    </xf>
    <xf numFmtId="0" fontId="4" fillId="4" borderId="8" xfId="7" applyFont="1" applyFill="1" applyBorder="1" applyAlignment="1">
      <alignment horizontal="right"/>
    </xf>
    <xf numFmtId="3" fontId="4" fillId="0" borderId="10" xfId="7" applyNumberFormat="1" applyFont="1" applyBorder="1" applyAlignment="1">
      <alignment horizontal="right" vertical="center"/>
    </xf>
    <xf numFmtId="3" fontId="4" fillId="0" borderId="11" xfId="7" applyNumberFormat="1" applyFont="1" applyBorder="1" applyAlignment="1">
      <alignment horizontal="right" vertical="center"/>
    </xf>
    <xf numFmtId="3" fontId="4" fillId="0" borderId="12" xfId="7" applyNumberFormat="1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 wrapText="1" shrinkToFit="1"/>
    </xf>
    <xf numFmtId="0" fontId="3" fillId="2" borderId="0" xfId="1" applyFont="1" applyFill="1" applyBorder="1" applyAlignment="1">
      <alignment horizontal="center" vertical="center" wrapText="1" shrinkToFit="1"/>
    </xf>
    <xf numFmtId="0" fontId="3" fillId="2" borderId="5" xfId="1" applyFont="1" applyFill="1" applyBorder="1" applyAlignment="1">
      <alignment horizontal="center" vertical="center" wrapText="1" shrinkToFit="1"/>
    </xf>
    <xf numFmtId="0" fontId="5" fillId="0" borderId="3" xfId="2" applyFont="1">
      <alignment horizontal="center" vertical="center"/>
    </xf>
    <xf numFmtId="0" fontId="4" fillId="0" borderId="3" xfId="2">
      <alignment horizontal="center" vertical="center"/>
    </xf>
    <xf numFmtId="0" fontId="2" fillId="0" borderId="1" xfId="7" applyFont="1" applyBorder="1" applyAlignment="1">
      <alignment horizontal="left" vertical="center"/>
    </xf>
    <xf numFmtId="0" fontId="3" fillId="2" borderId="12" xfId="1" applyFont="1" applyFill="1" applyAlignment="1">
      <alignment horizontal="center" vertical="center" wrapText="1" shrinkToFit="1"/>
    </xf>
  </cellXfs>
  <cellStyles count="9">
    <cellStyle name="___row1" xfId="1" xr:uid="{00000000-0005-0000-0000-000001000000}"/>
    <cellStyle name="CFM Drill Column" xfId="4" xr:uid="{00000000-0005-0000-0000-000004000000}"/>
    <cellStyle name="CFM Drill Row" xfId="3" xr:uid="{00000000-0005-0000-0000-000003000000}"/>
    <cellStyle name="CFM Choice" xfId="2" xr:uid="{00000000-0005-0000-0000-000002000000}"/>
    <cellStyle name="CFM Choice 2" xfId="8" xr:uid="{ACD477DF-BD7B-4036-9BF0-20875BFBAF15}"/>
    <cellStyle name="CFM Run" xfId="6" xr:uid="{00000000-0005-0000-0000-000006000000}"/>
    <cellStyle name="CFM Value" xfId="5" xr:uid="{00000000-0005-0000-0000-000005000000}"/>
    <cellStyle name="Normální" xfId="0" builtinId="0"/>
    <cellStyle name="Normální 2" xfId="7" xr:uid="{93A7D23D-7D86-4D01-87E3-EAAE84BE5B62}"/>
  </cellStyles>
  <dxfs count="2">
    <dxf>
      <font>
        <color rgb="FF00DA63"/>
      </font>
    </dxf>
    <dxf>
      <font>
        <color rgb="FF00DA6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2C642-0EE6-4412-B8D7-8101F916A1FC}">
  <dimension ref="A1:H85"/>
  <sheetViews>
    <sheetView tabSelected="1" workbookViewId="0">
      <pane ySplit="14" topLeftCell="A15" activePane="bottomLeft" state="frozen"/>
      <selection pane="bottomLeft" activeCell="B4" sqref="B4:H4"/>
    </sheetView>
  </sheetViews>
  <sheetFormatPr defaultRowHeight="15" x14ac:dyDescent="0.25"/>
  <cols>
    <col min="1" max="1" width="0.85546875" customWidth="1"/>
    <col min="2" max="2" width="59.140625" style="1" bestFit="1" customWidth="1"/>
    <col min="3" max="3" width="7.85546875" style="1" customWidth="1"/>
    <col min="4" max="4" width="23.28515625" customWidth="1"/>
    <col min="5" max="5" width="25.85546875" customWidth="1"/>
    <col min="6" max="6" width="0.85546875" customWidth="1"/>
    <col min="7" max="8" width="15.7109375" customWidth="1"/>
    <col min="9" max="9" width="0.85546875" customWidth="1"/>
  </cols>
  <sheetData>
    <row r="1" spans="1:8" ht="15" hidden="1" customHeight="1" x14ac:dyDescent="0.25">
      <c r="A1" s="1" t="s">
        <v>0</v>
      </c>
      <c r="C1" s="1">
        <v>11</v>
      </c>
    </row>
    <row r="2" spans="1:8" ht="21.75" hidden="1" customHeight="1" x14ac:dyDescent="0.25">
      <c r="A2" t="s">
        <v>1</v>
      </c>
    </row>
    <row r="3" spans="1:8" ht="5.0999999999999996" customHeight="1" x14ac:dyDescent="0.25"/>
    <row r="4" spans="1:8" ht="30" customHeight="1" x14ac:dyDescent="0.25">
      <c r="B4" s="33" t="s">
        <v>2</v>
      </c>
      <c r="C4" s="33"/>
      <c r="D4" s="33"/>
      <c r="E4" s="33"/>
      <c r="F4" s="33"/>
      <c r="G4" s="33"/>
      <c r="H4" s="33"/>
    </row>
    <row r="5" spans="1:8" ht="5.0999999999999996" customHeight="1" x14ac:dyDescent="0.25">
      <c r="B5"/>
      <c r="C5"/>
    </row>
    <row r="6" spans="1:8" x14ac:dyDescent="0.25">
      <c r="B6" s="34" t="s">
        <v>3</v>
      </c>
      <c r="C6" s="2" t="s">
        <v>4</v>
      </c>
      <c r="D6" s="37" t="s">
        <v>5</v>
      </c>
      <c r="E6" s="38"/>
      <c r="G6" s="5" t="s">
        <v>6</v>
      </c>
      <c r="H6" s="4" t="s">
        <v>7</v>
      </c>
    </row>
    <row r="7" spans="1:8" ht="5.0999999999999996" customHeight="1" x14ac:dyDescent="0.25">
      <c r="B7" s="35"/>
      <c r="C7"/>
    </row>
    <row r="8" spans="1:8" ht="15" customHeight="1" x14ac:dyDescent="0.25">
      <c r="B8" s="36"/>
      <c r="C8"/>
      <c r="D8" s="6" t="s">
        <v>8</v>
      </c>
      <c r="E8" s="6" t="s">
        <v>9</v>
      </c>
    </row>
    <row r="9" spans="1:8" ht="9.9499999999999993" hidden="1" customHeight="1" x14ac:dyDescent="0.25">
      <c r="B9"/>
      <c r="C9"/>
    </row>
    <row r="10" spans="1:8" ht="9.9499999999999993" hidden="1" customHeight="1" x14ac:dyDescent="0.25">
      <c r="B10"/>
      <c r="C10"/>
      <c r="D10" t="s">
        <v>10</v>
      </c>
      <c r="E10" t="s">
        <v>10</v>
      </c>
    </row>
    <row r="11" spans="1:8" x14ac:dyDescent="0.25">
      <c r="B11"/>
      <c r="C11" s="7" t="s">
        <v>11</v>
      </c>
      <c r="D11" s="4" t="s">
        <v>12</v>
      </c>
      <c r="E11" s="4" t="s">
        <v>12</v>
      </c>
      <c r="F11" s="8"/>
    </row>
    <row r="12" spans="1:8" x14ac:dyDescent="0.25">
      <c r="B12"/>
      <c r="C12" s="2" t="s">
        <v>13</v>
      </c>
      <c r="D12" s="4" t="s">
        <v>14</v>
      </c>
      <c r="E12" s="4" t="s">
        <v>14</v>
      </c>
      <c r="F12" s="9"/>
    </row>
    <row r="13" spans="1:8" ht="15.75" thickBot="1" x14ac:dyDescent="0.3">
      <c r="B13" s="10" t="s">
        <v>15</v>
      </c>
      <c r="C13" s="2" t="s">
        <v>16</v>
      </c>
      <c r="D13" s="4" t="s">
        <v>17</v>
      </c>
      <c r="E13" s="3" t="s">
        <v>18</v>
      </c>
      <c r="F13" s="9"/>
      <c r="G13" s="11" t="s">
        <v>19</v>
      </c>
      <c r="H13" s="12" t="s">
        <v>20</v>
      </c>
    </row>
    <row r="14" spans="1:8" ht="5.0999999999999996" customHeight="1" x14ac:dyDescent="0.25">
      <c r="B14"/>
      <c r="C14"/>
    </row>
    <row r="15" spans="1:8" x14ac:dyDescent="0.25">
      <c r="B15" s="13" t="s">
        <v>21</v>
      </c>
      <c r="C15"/>
      <c r="D15" s="14">
        <v>7192410.9400000004</v>
      </c>
      <c r="E15" s="15">
        <v>6556000.0000000102</v>
      </c>
      <c r="F15" s="16"/>
      <c r="G15" s="14">
        <v>636410.93999999017</v>
      </c>
      <c r="H15" s="15">
        <v>9.7073053691273685</v>
      </c>
    </row>
    <row r="16" spans="1:8" x14ac:dyDescent="0.25">
      <c r="B16" s="17" t="s">
        <v>22</v>
      </c>
      <c r="C16"/>
      <c r="D16" s="14">
        <v>115860</v>
      </c>
      <c r="E16" s="15">
        <v>66477.407056318101</v>
      </c>
      <c r="F16" s="16"/>
      <c r="G16" s="14">
        <v>49382.592943681899</v>
      </c>
      <c r="H16" s="15">
        <v>74.28477603202262</v>
      </c>
    </row>
    <row r="17" spans="2:8" x14ac:dyDescent="0.25">
      <c r="B17" s="17" t="s">
        <v>23</v>
      </c>
      <c r="C17"/>
      <c r="D17" s="14">
        <v>119926.88</v>
      </c>
      <c r="E17" s="15">
        <v>185176.860424869</v>
      </c>
      <c r="F17" s="16"/>
      <c r="G17" s="14">
        <v>-65249.980424868991</v>
      </c>
      <c r="H17" s="15">
        <v>-35.236573443981996</v>
      </c>
    </row>
    <row r="18" spans="2:8" x14ac:dyDescent="0.25">
      <c r="B18" s="17" t="s">
        <v>24</v>
      </c>
      <c r="C18"/>
      <c r="D18" s="14">
        <v>77175</v>
      </c>
      <c r="E18" s="15">
        <v>100164.905649211</v>
      </c>
      <c r="F18" s="16"/>
      <c r="G18" s="14">
        <v>-22989.905649210996</v>
      </c>
      <c r="H18" s="15">
        <v>-22.952056411578198</v>
      </c>
    </row>
    <row r="19" spans="2:8" x14ac:dyDescent="0.25">
      <c r="B19" s="17" t="s">
        <v>25</v>
      </c>
      <c r="C19"/>
      <c r="D19" s="14">
        <v>87102</v>
      </c>
      <c r="E19" s="15">
        <v>40859.309822539602</v>
      </c>
      <c r="F19" s="16"/>
      <c r="G19" s="14">
        <v>46242.690177460398</v>
      </c>
      <c r="H19" s="15">
        <v>113.17540697163491</v>
      </c>
    </row>
    <row r="20" spans="2:8" x14ac:dyDescent="0.25">
      <c r="B20" s="17" t="s">
        <v>26</v>
      </c>
      <c r="C20"/>
      <c r="D20" s="14">
        <v>13200</v>
      </c>
      <c r="E20" s="15">
        <v>0</v>
      </c>
      <c r="F20" s="16"/>
      <c r="G20" s="14">
        <v>13200</v>
      </c>
      <c r="H20" s="15">
        <v>0</v>
      </c>
    </row>
    <row r="21" spans="2:8" x14ac:dyDescent="0.25">
      <c r="B21" s="17" t="s">
        <v>27</v>
      </c>
      <c r="C21"/>
      <c r="D21" s="14">
        <v>117779.63</v>
      </c>
      <c r="E21" s="15">
        <v>140110.51568469399</v>
      </c>
      <c r="F21" s="16"/>
      <c r="G21" s="14">
        <v>-22330.885684693989</v>
      </c>
      <c r="H21" s="15">
        <v>-15.938051170225947</v>
      </c>
    </row>
    <row r="22" spans="2:8" x14ac:dyDescent="0.25">
      <c r="B22" s="17" t="s">
        <v>28</v>
      </c>
      <c r="C22"/>
      <c r="D22" s="14">
        <v>436370</v>
      </c>
      <c r="E22" s="15">
        <v>179668.708006651</v>
      </c>
      <c r="F22" s="16"/>
      <c r="G22" s="14">
        <v>256701.291993349</v>
      </c>
      <c r="H22" s="15">
        <v>142.87479152120716</v>
      </c>
    </row>
    <row r="23" spans="2:8" x14ac:dyDescent="0.25">
      <c r="B23" s="17" t="s">
        <v>29</v>
      </c>
      <c r="C23"/>
      <c r="D23" s="14">
        <v>384081</v>
      </c>
      <c r="E23" s="15">
        <v>274869.95162336098</v>
      </c>
      <c r="F23" s="16"/>
      <c r="G23" s="14">
        <v>109211.04837663902</v>
      </c>
      <c r="H23" s="15">
        <v>39.731897841741841</v>
      </c>
    </row>
    <row r="24" spans="2:8" x14ac:dyDescent="0.25">
      <c r="B24" s="17" t="s">
        <v>30</v>
      </c>
      <c r="C24"/>
      <c r="D24" s="14">
        <v>164763</v>
      </c>
      <c r="E24" s="15">
        <v>156721.44353885701</v>
      </c>
      <c r="F24" s="16"/>
      <c r="G24" s="14">
        <v>8041.5564611429872</v>
      </c>
      <c r="H24" s="15">
        <v>5.1311143386381559</v>
      </c>
    </row>
    <row r="25" spans="2:8" x14ac:dyDescent="0.25">
      <c r="B25" s="17" t="s">
        <v>31</v>
      </c>
      <c r="C25"/>
      <c r="D25" s="14">
        <v>279217</v>
      </c>
      <c r="E25" s="15">
        <v>258356.25709388501</v>
      </c>
      <c r="F25" s="16"/>
      <c r="G25" s="14">
        <v>20860.742906114989</v>
      </c>
      <c r="H25" s="15">
        <v>8.0744097862256723</v>
      </c>
    </row>
    <row r="26" spans="2:8" x14ac:dyDescent="0.25">
      <c r="B26" s="17" t="s">
        <v>32</v>
      </c>
      <c r="C26"/>
      <c r="D26" s="14">
        <v>159365</v>
      </c>
      <c r="E26" s="15">
        <v>102621.870073827</v>
      </c>
      <c r="F26" s="16"/>
      <c r="G26" s="14">
        <v>56743.129926173002</v>
      </c>
      <c r="H26" s="15">
        <v>55.293408593462118</v>
      </c>
    </row>
    <row r="27" spans="2:8" x14ac:dyDescent="0.25">
      <c r="B27" s="17" t="s">
        <v>33</v>
      </c>
      <c r="C27"/>
      <c r="D27" s="14">
        <v>94712</v>
      </c>
      <c r="E27" s="15">
        <v>65745.029239766096</v>
      </c>
      <c r="F27" s="16"/>
      <c r="G27" s="14">
        <v>28966.970760233904</v>
      </c>
      <c r="H27" s="15">
        <v>44.059560236248473</v>
      </c>
    </row>
    <row r="28" spans="2:8" x14ac:dyDescent="0.25">
      <c r="B28" s="17" t="s">
        <v>34</v>
      </c>
      <c r="C28"/>
      <c r="D28" s="14">
        <v>102450</v>
      </c>
      <c r="E28" s="15">
        <v>90161.399098138005</v>
      </c>
      <c r="F28" s="16"/>
      <c r="G28" s="14">
        <v>12288.600901861995</v>
      </c>
      <c r="H28" s="15">
        <v>13.629558796537992</v>
      </c>
    </row>
    <row r="29" spans="2:8" x14ac:dyDescent="0.25">
      <c r="B29" s="17" t="s">
        <v>35</v>
      </c>
      <c r="C29"/>
      <c r="D29" s="14">
        <v>60364.57</v>
      </c>
      <c r="E29" s="15">
        <v>31960.327516066402</v>
      </c>
      <c r="F29" s="16"/>
      <c r="G29" s="14">
        <v>28404.242483933598</v>
      </c>
      <c r="H29" s="15">
        <v>88.873439953501219</v>
      </c>
    </row>
    <row r="30" spans="2:8" x14ac:dyDescent="0.25">
      <c r="B30" s="17" t="s">
        <v>36</v>
      </c>
      <c r="C30"/>
      <c r="D30" s="14">
        <v>11762.5</v>
      </c>
      <c r="E30" s="15">
        <v>0</v>
      </c>
      <c r="F30" s="16"/>
      <c r="G30" s="14">
        <v>11762.5</v>
      </c>
      <c r="H30" s="15">
        <v>0</v>
      </c>
    </row>
    <row r="31" spans="2:8" x14ac:dyDescent="0.25">
      <c r="B31" s="17" t="s">
        <v>37</v>
      </c>
      <c r="C31"/>
      <c r="D31" s="14">
        <v>129040</v>
      </c>
      <c r="E31" s="15">
        <v>144756.48572810899</v>
      </c>
      <c r="F31" s="16"/>
      <c r="G31" s="14">
        <v>-15716.485728108993</v>
      </c>
      <c r="H31" s="15">
        <v>-10.857189333560299</v>
      </c>
    </row>
    <row r="32" spans="2:8" x14ac:dyDescent="0.25">
      <c r="B32" s="17" t="s">
        <v>38</v>
      </c>
      <c r="C32"/>
      <c r="D32" s="14">
        <v>167902</v>
      </c>
      <c r="E32" s="15">
        <v>72691.803259965294</v>
      </c>
      <c r="F32" s="16"/>
      <c r="G32" s="14">
        <v>95210.196740034706</v>
      </c>
      <c r="H32" s="15">
        <v>130.97789911682014</v>
      </c>
    </row>
    <row r="33" spans="2:8" x14ac:dyDescent="0.25">
      <c r="B33" s="17" t="s">
        <v>39</v>
      </c>
      <c r="C33"/>
      <c r="D33" s="14">
        <v>336496.9</v>
      </c>
      <c r="E33" s="15">
        <v>339426.06689021998</v>
      </c>
      <c r="F33" s="16"/>
      <c r="G33" s="14">
        <v>-2929.1668902199599</v>
      </c>
      <c r="H33" s="15">
        <v>-0.86297641105075229</v>
      </c>
    </row>
    <row r="34" spans="2:8" x14ac:dyDescent="0.25">
      <c r="B34" s="17" t="s">
        <v>40</v>
      </c>
      <c r="C34"/>
      <c r="D34" s="14">
        <v>35435</v>
      </c>
      <c r="E34" s="15">
        <v>35510.304361976901</v>
      </c>
      <c r="F34" s="16"/>
      <c r="G34" s="14">
        <v>-75.304361976901419</v>
      </c>
      <c r="H34" s="15">
        <v>-0.21206340900174325</v>
      </c>
    </row>
    <row r="35" spans="2:8" x14ac:dyDescent="0.25">
      <c r="B35" s="17" t="s">
        <v>41</v>
      </c>
      <c r="C35"/>
      <c r="D35" s="14">
        <v>56737.57</v>
      </c>
      <c r="E35" s="15">
        <v>175122.16820341701</v>
      </c>
      <c r="F35" s="16"/>
      <c r="G35" s="14">
        <v>-118384.598203417</v>
      </c>
      <c r="H35" s="15">
        <v>-67.601149196545336</v>
      </c>
    </row>
    <row r="36" spans="2:8" x14ac:dyDescent="0.25">
      <c r="B36" s="17" t="s">
        <v>42</v>
      </c>
      <c r="C36"/>
      <c r="D36" s="14">
        <v>113382</v>
      </c>
      <c r="E36" s="15">
        <v>14271.4268108178</v>
      </c>
      <c r="F36" s="16"/>
      <c r="G36" s="14">
        <v>99110.573189182207</v>
      </c>
      <c r="H36" s="15">
        <v>694.46856647897312</v>
      </c>
    </row>
    <row r="37" spans="2:8" x14ac:dyDescent="0.25">
      <c r="B37" s="17" t="s">
        <v>43</v>
      </c>
      <c r="C37"/>
      <c r="D37" s="14">
        <v>48625</v>
      </c>
      <c r="E37" s="15">
        <v>23026.576456504801</v>
      </c>
      <c r="F37" s="16"/>
      <c r="G37" s="14">
        <v>25598.423543495199</v>
      </c>
      <c r="H37" s="15">
        <v>111.16903805413014</v>
      </c>
    </row>
    <row r="38" spans="2:8" x14ac:dyDescent="0.25">
      <c r="B38" s="17" t="s">
        <v>44</v>
      </c>
      <c r="C38"/>
      <c r="D38" s="14">
        <v>53370</v>
      </c>
      <c r="E38" s="15">
        <v>0</v>
      </c>
      <c r="F38" s="16"/>
      <c r="G38" s="14">
        <v>53370</v>
      </c>
      <c r="H38" s="15">
        <v>0</v>
      </c>
    </row>
    <row r="39" spans="2:8" x14ac:dyDescent="0.25">
      <c r="B39" s="17" t="s">
        <v>45</v>
      </c>
      <c r="C39"/>
      <c r="D39" s="14">
        <v>307982</v>
      </c>
      <c r="E39" s="15">
        <v>1429485.6139475901</v>
      </c>
      <c r="F39" s="16"/>
      <c r="G39" s="14">
        <v>-1121503.6139475901</v>
      </c>
      <c r="H39" s="15">
        <v>-78.455047256509729</v>
      </c>
    </row>
    <row r="40" spans="2:8" x14ac:dyDescent="0.25">
      <c r="B40" s="17" t="s">
        <v>46</v>
      </c>
      <c r="C40"/>
      <c r="D40" s="14">
        <v>15600</v>
      </c>
      <c r="E40" s="15">
        <v>206.768508446602</v>
      </c>
      <c r="F40" s="16"/>
      <c r="G40" s="14">
        <v>15393.231491553399</v>
      </c>
      <c r="H40" s="15">
        <v>7444.6692135077728</v>
      </c>
    </row>
    <row r="41" spans="2:8" x14ac:dyDescent="0.25">
      <c r="B41" s="17" t="s">
        <v>47</v>
      </c>
      <c r="C41"/>
      <c r="D41" s="14">
        <v>97339</v>
      </c>
      <c r="E41" s="15">
        <v>139115.58890253399</v>
      </c>
      <c r="F41" s="16"/>
      <c r="G41" s="14">
        <v>-41776.588902533986</v>
      </c>
      <c r="H41" s="15">
        <v>-30.030127631349174</v>
      </c>
    </row>
    <row r="42" spans="2:8" x14ac:dyDescent="0.25">
      <c r="B42" s="17" t="s">
        <v>48</v>
      </c>
      <c r="C42"/>
      <c r="D42" s="14">
        <v>179784</v>
      </c>
      <c r="E42" s="15">
        <v>113788.090514157</v>
      </c>
      <c r="F42" s="16"/>
      <c r="G42" s="14">
        <v>65995.909485843003</v>
      </c>
      <c r="H42" s="15">
        <v>57.998960337270177</v>
      </c>
    </row>
    <row r="43" spans="2:8" x14ac:dyDescent="0.25">
      <c r="B43" s="17" t="s">
        <v>49</v>
      </c>
      <c r="C43"/>
      <c r="D43" s="14">
        <v>12165</v>
      </c>
      <c r="E43" s="15">
        <v>9573.4407882258693</v>
      </c>
      <c r="F43" s="16"/>
      <c r="G43" s="14">
        <v>2591.5592117741307</v>
      </c>
      <c r="H43" s="15">
        <v>27.070300732015014</v>
      </c>
    </row>
    <row r="44" spans="2:8" x14ac:dyDescent="0.25">
      <c r="B44" s="17" t="s">
        <v>50</v>
      </c>
      <c r="C44"/>
      <c r="D44" s="14">
        <v>104044</v>
      </c>
      <c r="E44" s="15">
        <v>22633.744855967099</v>
      </c>
      <c r="F44" s="16"/>
      <c r="G44" s="14">
        <v>81410.255144032897</v>
      </c>
      <c r="H44" s="15">
        <v>359.68530909090867</v>
      </c>
    </row>
    <row r="45" spans="2:8" x14ac:dyDescent="0.25">
      <c r="B45" s="17" t="s">
        <v>51</v>
      </c>
      <c r="C45"/>
      <c r="D45" s="14">
        <v>188737</v>
      </c>
      <c r="E45" s="15">
        <v>155963.66996555001</v>
      </c>
      <c r="F45" s="16"/>
      <c r="G45" s="14">
        <v>32773.330034449988</v>
      </c>
      <c r="H45" s="15">
        <v>21.013438605086108</v>
      </c>
    </row>
    <row r="46" spans="2:8" x14ac:dyDescent="0.25">
      <c r="B46" s="17" t="s">
        <v>52</v>
      </c>
      <c r="C46"/>
      <c r="D46" s="14">
        <v>51891</v>
      </c>
      <c r="E46" s="15">
        <v>57010.504153296002</v>
      </c>
      <c r="F46" s="16"/>
      <c r="G46" s="14">
        <v>-5119.5041532960022</v>
      </c>
      <c r="H46" s="15">
        <v>-8.9799313816452582</v>
      </c>
    </row>
    <row r="47" spans="2:8" x14ac:dyDescent="0.25">
      <c r="B47" s="17" t="s">
        <v>53</v>
      </c>
      <c r="C47"/>
      <c r="D47" s="14">
        <v>117180</v>
      </c>
      <c r="E47" s="15">
        <v>75013.281672273195</v>
      </c>
      <c r="F47" s="16"/>
      <c r="G47" s="14">
        <v>42166.718327726805</v>
      </c>
      <c r="H47" s="15">
        <v>56.212336519217615</v>
      </c>
    </row>
    <row r="48" spans="2:8" x14ac:dyDescent="0.25">
      <c r="B48" s="17" t="s">
        <v>54</v>
      </c>
      <c r="C48"/>
      <c r="D48" s="14">
        <v>49656</v>
      </c>
      <c r="E48" s="15">
        <v>21984.004936794401</v>
      </c>
      <c r="F48" s="16"/>
      <c r="G48" s="14">
        <v>27671.995063205599</v>
      </c>
      <c r="H48" s="15">
        <v>125.87331172261185</v>
      </c>
    </row>
    <row r="49" spans="2:8" x14ac:dyDescent="0.25">
      <c r="B49" s="17" t="s">
        <v>55</v>
      </c>
      <c r="C49"/>
      <c r="D49" s="14">
        <v>4850</v>
      </c>
      <c r="E49" s="15">
        <v>0</v>
      </c>
      <c r="F49" s="16"/>
      <c r="G49" s="14">
        <v>4850</v>
      </c>
      <c r="H49" s="15">
        <v>0</v>
      </c>
    </row>
    <row r="50" spans="2:8" x14ac:dyDescent="0.25">
      <c r="B50" s="17" t="s">
        <v>56</v>
      </c>
      <c r="C50"/>
      <c r="D50" s="14">
        <v>218636</v>
      </c>
      <c r="E50" s="15">
        <v>22580.620836413102</v>
      </c>
      <c r="F50" s="16"/>
      <c r="G50" s="14">
        <v>196055.37916358688</v>
      </c>
      <c r="H50" s="15">
        <v>868.24618589508202</v>
      </c>
    </row>
    <row r="51" spans="2:8" x14ac:dyDescent="0.25">
      <c r="B51" s="17" t="s">
        <v>57</v>
      </c>
      <c r="C51"/>
      <c r="D51" s="14">
        <v>23078</v>
      </c>
      <c r="E51" s="15">
        <v>45557.028997611298</v>
      </c>
      <c r="F51" s="16"/>
      <c r="G51" s="14">
        <v>-22479.028997611298</v>
      </c>
      <c r="H51" s="15">
        <v>-49.342614064648394</v>
      </c>
    </row>
    <row r="52" spans="2:8" x14ac:dyDescent="0.25">
      <c r="B52" s="17" t="s">
        <v>58</v>
      </c>
      <c r="C52"/>
      <c r="D52" s="14">
        <v>131295</v>
      </c>
      <c r="E52" s="15">
        <v>113641.304597853</v>
      </c>
      <c r="F52" s="16"/>
      <c r="G52" s="14">
        <v>17653.695402147001</v>
      </c>
      <c r="H52" s="15">
        <v>15.53457650333992</v>
      </c>
    </row>
    <row r="53" spans="2:8" x14ac:dyDescent="0.25">
      <c r="B53" s="17" t="s">
        <v>59</v>
      </c>
      <c r="C53"/>
      <c r="D53" s="14">
        <v>83690.5</v>
      </c>
      <c r="E53" s="15">
        <v>9981.3109929546099</v>
      </c>
      <c r="F53" s="16"/>
      <c r="G53" s="14">
        <v>73709.189007045396</v>
      </c>
      <c r="H53" s="15">
        <v>738.47202095069088</v>
      </c>
    </row>
    <row r="54" spans="2:8" x14ac:dyDescent="0.25">
      <c r="B54" s="17" t="s">
        <v>60</v>
      </c>
      <c r="C54"/>
      <c r="D54" s="14">
        <v>33690</v>
      </c>
      <c r="E54" s="15">
        <v>111398.403822252</v>
      </c>
      <c r="F54" s="16"/>
      <c r="G54" s="14">
        <v>-77708.403822252003</v>
      </c>
      <c r="H54" s="15">
        <v>-69.757196832231116</v>
      </c>
    </row>
    <row r="55" spans="2:8" x14ac:dyDescent="0.25">
      <c r="B55" s="17" t="s">
        <v>61</v>
      </c>
      <c r="C55"/>
      <c r="D55" s="14">
        <v>0</v>
      </c>
      <c r="E55" s="15">
        <v>9289.3767658386805</v>
      </c>
      <c r="F55" s="16"/>
      <c r="G55" s="14">
        <v>-9289.3767658386805</v>
      </c>
      <c r="H55" s="15">
        <v>-100</v>
      </c>
    </row>
    <row r="56" spans="2:8" x14ac:dyDescent="0.25">
      <c r="B56" s="17" t="s">
        <v>62</v>
      </c>
      <c r="C56"/>
      <c r="D56" s="14">
        <v>9450</v>
      </c>
      <c r="E56" s="15">
        <v>53611.562717738903</v>
      </c>
      <c r="F56" s="16"/>
      <c r="G56" s="14">
        <v>-44161.562717738903</v>
      </c>
      <c r="H56" s="15">
        <v>-82.373205478539063</v>
      </c>
    </row>
    <row r="57" spans="2:8" x14ac:dyDescent="0.25">
      <c r="B57" s="17" t="s">
        <v>63</v>
      </c>
      <c r="C57"/>
      <c r="D57" s="14">
        <v>56490</v>
      </c>
      <c r="E57" s="15">
        <v>0</v>
      </c>
      <c r="F57" s="16"/>
      <c r="G57" s="14">
        <v>56490</v>
      </c>
      <c r="H57" s="15">
        <v>0</v>
      </c>
    </row>
    <row r="58" spans="2:8" x14ac:dyDescent="0.25">
      <c r="B58" s="17" t="s">
        <v>64</v>
      </c>
      <c r="C58"/>
      <c r="D58" s="14">
        <v>20394.12</v>
      </c>
      <c r="E58" s="15">
        <v>76192.654111293494</v>
      </c>
      <c r="F58" s="16"/>
      <c r="G58" s="14">
        <v>-55798.534111293498</v>
      </c>
      <c r="H58" s="15">
        <v>-73.233482626539555</v>
      </c>
    </row>
    <row r="59" spans="2:8" x14ac:dyDescent="0.25">
      <c r="B59" s="17" t="s">
        <v>65</v>
      </c>
      <c r="C59"/>
      <c r="D59" s="14">
        <v>153784.4</v>
      </c>
      <c r="E59" s="15">
        <v>159594.63916259399</v>
      </c>
      <c r="F59" s="16"/>
      <c r="G59" s="14">
        <v>-5810.2391625939927</v>
      </c>
      <c r="H59" s="15">
        <v>-3.6406230140816689</v>
      </c>
    </row>
    <row r="60" spans="2:8" x14ac:dyDescent="0.25">
      <c r="B60" s="17" t="s">
        <v>66</v>
      </c>
      <c r="C60"/>
      <c r="D60" s="14">
        <v>46630</v>
      </c>
      <c r="E60" s="15">
        <v>0</v>
      </c>
      <c r="F60" s="16"/>
      <c r="G60" s="14">
        <v>46630</v>
      </c>
      <c r="H60" s="15">
        <v>0</v>
      </c>
    </row>
    <row r="61" spans="2:8" x14ac:dyDescent="0.25">
      <c r="B61" s="17" t="s">
        <v>67</v>
      </c>
      <c r="C61"/>
      <c r="D61" s="14">
        <v>23008.2</v>
      </c>
      <c r="E61" s="15">
        <v>0</v>
      </c>
      <c r="F61" s="16"/>
      <c r="G61" s="14">
        <v>23008.2</v>
      </c>
      <c r="H61" s="15">
        <v>0</v>
      </c>
    </row>
    <row r="62" spans="2:8" x14ac:dyDescent="0.25">
      <c r="B62" s="17" t="s">
        <v>68</v>
      </c>
      <c r="C62"/>
      <c r="D62" s="14">
        <v>9800</v>
      </c>
      <c r="E62" s="15">
        <v>0</v>
      </c>
      <c r="F62" s="16"/>
      <c r="G62" s="14">
        <v>9800</v>
      </c>
      <c r="H62" s="15">
        <v>0</v>
      </c>
    </row>
    <row r="63" spans="2:8" x14ac:dyDescent="0.25">
      <c r="B63" s="17" t="s">
        <v>69</v>
      </c>
      <c r="C63"/>
      <c r="D63" s="14">
        <v>25326</v>
      </c>
      <c r="E63" s="15">
        <v>116280.464253862</v>
      </c>
      <c r="F63" s="16"/>
      <c r="G63" s="14">
        <v>-90954.464253861996</v>
      </c>
      <c r="H63" s="15">
        <v>-78.219901199647254</v>
      </c>
    </row>
    <row r="64" spans="2:8" x14ac:dyDescent="0.25">
      <c r="B64" s="17" t="s">
        <v>70</v>
      </c>
      <c r="C64"/>
      <c r="D64" s="14">
        <v>3800</v>
      </c>
      <c r="E64" s="15">
        <v>9457.9909428223109</v>
      </c>
      <c r="F64" s="16"/>
      <c r="G64" s="14">
        <v>-5657.9909428223109</v>
      </c>
      <c r="H64" s="15">
        <v>-59.822334119659651</v>
      </c>
    </row>
    <row r="65" spans="2:8" x14ac:dyDescent="0.25">
      <c r="B65" s="17" t="s">
        <v>71</v>
      </c>
      <c r="C65"/>
      <c r="D65" s="14">
        <v>0</v>
      </c>
      <c r="E65" s="15">
        <v>10921.1366734069</v>
      </c>
      <c r="F65" s="16"/>
      <c r="G65" s="14">
        <v>-10921.1366734069</v>
      </c>
      <c r="H65" s="15">
        <v>-100</v>
      </c>
    </row>
    <row r="66" spans="2:8" x14ac:dyDescent="0.25">
      <c r="B66" s="17" t="s">
        <v>72</v>
      </c>
      <c r="C66"/>
      <c r="D66" s="14">
        <v>80450</v>
      </c>
      <c r="E66" s="15">
        <v>0</v>
      </c>
      <c r="F66" s="16"/>
      <c r="G66" s="14">
        <v>80450</v>
      </c>
      <c r="H66" s="15">
        <v>0</v>
      </c>
    </row>
    <row r="67" spans="2:8" x14ac:dyDescent="0.25">
      <c r="B67" s="17" t="s">
        <v>73</v>
      </c>
      <c r="C67"/>
      <c r="D67" s="14">
        <v>0</v>
      </c>
      <c r="E67" s="15">
        <v>849.12280701754298</v>
      </c>
      <c r="F67" s="16"/>
      <c r="G67" s="14">
        <v>-849.12280701754298</v>
      </c>
      <c r="H67" s="15">
        <v>-100</v>
      </c>
    </row>
    <row r="68" spans="2:8" x14ac:dyDescent="0.25">
      <c r="B68" s="17" t="s">
        <v>74</v>
      </c>
      <c r="C68"/>
      <c r="D68" s="14">
        <v>44150</v>
      </c>
      <c r="E68" s="15">
        <v>25786.261302843399</v>
      </c>
      <c r="F68" s="16"/>
      <c r="G68" s="14">
        <v>18363.738697156601</v>
      </c>
      <c r="H68" s="15">
        <v>71.215204412481739</v>
      </c>
    </row>
    <row r="69" spans="2:8" x14ac:dyDescent="0.25">
      <c r="B69" s="17" t="s">
        <v>75</v>
      </c>
      <c r="C69"/>
      <c r="D69" s="14">
        <v>123600</v>
      </c>
      <c r="E69" s="15">
        <v>17294.052489593199</v>
      </c>
      <c r="F69" s="16"/>
      <c r="G69" s="14">
        <v>106305.9475104068</v>
      </c>
      <c r="H69" s="15">
        <v>614.69657024793378</v>
      </c>
    </row>
    <row r="70" spans="2:8" x14ac:dyDescent="0.25">
      <c r="B70" s="17" t="s">
        <v>76</v>
      </c>
      <c r="C70"/>
      <c r="D70" s="14">
        <v>6400</v>
      </c>
      <c r="E70" s="15">
        <v>47556.841299230902</v>
      </c>
      <c r="F70" s="16"/>
      <c r="G70" s="14">
        <v>-41156.841299230902</v>
      </c>
      <c r="H70" s="15">
        <v>-86.542419922865008</v>
      </c>
    </row>
    <row r="71" spans="2:8" x14ac:dyDescent="0.25">
      <c r="B71" s="17" t="s">
        <v>77</v>
      </c>
      <c r="C71"/>
      <c r="D71" s="14">
        <v>42483</v>
      </c>
      <c r="E71" s="15">
        <v>84409.094812898606</v>
      </c>
      <c r="F71" s="16"/>
      <c r="G71" s="14">
        <v>-41926.094812898606</v>
      </c>
      <c r="H71" s="15">
        <v>-49.670115413311898</v>
      </c>
    </row>
    <row r="72" spans="2:8" x14ac:dyDescent="0.25">
      <c r="B72" s="17" t="s">
        <v>78</v>
      </c>
      <c r="C72"/>
      <c r="D72" s="14">
        <v>118110.93</v>
      </c>
      <c r="E72" s="15">
        <v>113661.657730348</v>
      </c>
      <c r="F72" s="16"/>
      <c r="G72" s="14">
        <v>4449.2722696519922</v>
      </c>
      <c r="H72" s="15">
        <v>3.9144882790707527</v>
      </c>
    </row>
    <row r="73" spans="2:8" x14ac:dyDescent="0.25">
      <c r="B73" s="17" t="s">
        <v>79</v>
      </c>
      <c r="C73"/>
      <c r="D73" s="14">
        <v>19205</v>
      </c>
      <c r="E73" s="15">
        <v>34526.266783241597</v>
      </c>
      <c r="F73" s="16"/>
      <c r="G73" s="14">
        <v>-15321.266783241597</v>
      </c>
      <c r="H73" s="15">
        <v>-44.375683242644271</v>
      </c>
    </row>
    <row r="74" spans="2:8" x14ac:dyDescent="0.25">
      <c r="B74" s="17" t="s">
        <v>80</v>
      </c>
      <c r="C74"/>
      <c r="D74" s="14">
        <v>28001.01</v>
      </c>
      <c r="E74" s="15">
        <v>48830.226753082403</v>
      </c>
      <c r="F74" s="16"/>
      <c r="G74" s="14">
        <v>-20829.216753082404</v>
      </c>
      <c r="H74" s="15">
        <v>-42.656399812371468</v>
      </c>
    </row>
    <row r="75" spans="2:8" x14ac:dyDescent="0.25">
      <c r="B75" s="17" t="s">
        <v>81</v>
      </c>
      <c r="C75"/>
      <c r="D75" s="14">
        <v>38248.86</v>
      </c>
      <c r="E75" s="15">
        <v>49098.835850448297</v>
      </c>
      <c r="F75" s="16"/>
      <c r="G75" s="14">
        <v>-10849.975850448296</v>
      </c>
      <c r="H75" s="15">
        <v>-22.098234433697328</v>
      </c>
    </row>
    <row r="76" spans="2:8" x14ac:dyDescent="0.25">
      <c r="B76" s="17" t="s">
        <v>82</v>
      </c>
      <c r="C76"/>
      <c r="D76" s="14">
        <v>139551.26</v>
      </c>
      <c r="E76" s="15">
        <v>120889.775864228</v>
      </c>
      <c r="F76" s="16"/>
      <c r="G76" s="14">
        <v>18661.484135772014</v>
      </c>
      <c r="H76" s="15">
        <v>15.436776189188109</v>
      </c>
    </row>
    <row r="77" spans="2:8" x14ac:dyDescent="0.25">
      <c r="B77" s="17" t="s">
        <v>83</v>
      </c>
      <c r="C77"/>
      <c r="D77" s="14">
        <v>1031937.33</v>
      </c>
      <c r="E77" s="15">
        <v>178431.86974631599</v>
      </c>
      <c r="F77" s="16"/>
      <c r="G77" s="14">
        <v>853505.46025368397</v>
      </c>
      <c r="H77" s="15">
        <v>478.33689209620923</v>
      </c>
    </row>
    <row r="78" spans="2:8" x14ac:dyDescent="0.25">
      <c r="B78" s="17" t="s">
        <v>84</v>
      </c>
      <c r="C78"/>
      <c r="D78" s="14">
        <v>194234.89</v>
      </c>
      <c r="E78" s="15">
        <v>150003.788826034</v>
      </c>
      <c r="F78" s="16"/>
      <c r="G78" s="14">
        <v>44231.101173966017</v>
      </c>
      <c r="H78" s="15">
        <v>29.486655983911703</v>
      </c>
    </row>
    <row r="79" spans="2:8" x14ac:dyDescent="0.25">
      <c r="B79" s="17" t="s">
        <v>85</v>
      </c>
      <c r="C79"/>
      <c r="D79" s="14">
        <v>104815.08</v>
      </c>
      <c r="E79" s="15">
        <v>38907.979170297898</v>
      </c>
      <c r="F79" s="16"/>
      <c r="G79" s="14">
        <v>65907.100829702104</v>
      </c>
      <c r="H79" s="15">
        <v>169.39224867277397</v>
      </c>
    </row>
    <row r="80" spans="2:8" x14ac:dyDescent="0.25">
      <c r="B80" s="17" t="s">
        <v>86</v>
      </c>
      <c r="C80"/>
      <c r="D80" s="14">
        <v>5489.6</v>
      </c>
      <c r="E80" s="15">
        <v>3977.4812722993202</v>
      </c>
      <c r="F80" s="16"/>
      <c r="G80" s="14">
        <v>1512.1187277006802</v>
      </c>
      <c r="H80" s="15">
        <v>38.016991763899568</v>
      </c>
    </row>
    <row r="81" spans="2:8" x14ac:dyDescent="0.25">
      <c r="B81" s="17" t="s">
        <v>87</v>
      </c>
      <c r="C81"/>
      <c r="D81" s="14">
        <v>81616.929999999993</v>
      </c>
      <c r="E81" s="15">
        <v>33038.169985496599</v>
      </c>
      <c r="F81" s="16"/>
      <c r="G81" s="14">
        <v>48578.760014503394</v>
      </c>
      <c r="H81" s="15">
        <v>147.03828945679783</v>
      </c>
    </row>
    <row r="82" spans="2:8" x14ac:dyDescent="0.25">
      <c r="B82" s="17" t="s">
        <v>88</v>
      </c>
      <c r="C82"/>
      <c r="D82" s="14">
        <v>700</v>
      </c>
      <c r="E82" s="15">
        <v>3377.6886253677899</v>
      </c>
      <c r="F82" s="16"/>
      <c r="G82" s="14">
        <v>-2677.6886253677899</v>
      </c>
      <c r="H82" s="15">
        <v>-79.275768798144369</v>
      </c>
    </row>
    <row r="83" spans="2:8" x14ac:dyDescent="0.25">
      <c r="B83" s="17" t="s">
        <v>89</v>
      </c>
      <c r="C83"/>
      <c r="D83" s="14">
        <v>-0.22</v>
      </c>
      <c r="E83" s="15">
        <v>151880.86802259501</v>
      </c>
      <c r="F83" s="16"/>
      <c r="G83" s="14">
        <v>-151881.08802259501</v>
      </c>
      <c r="H83" s="15">
        <v>-100.00014485037046</v>
      </c>
    </row>
    <row r="84" spans="2:8" x14ac:dyDescent="0.25">
      <c r="B84" s="18" t="s">
        <v>90</v>
      </c>
      <c r="C84"/>
      <c r="D84" s="14">
        <v>0</v>
      </c>
      <c r="E84" s="15">
        <v>192499.99999999901</v>
      </c>
      <c r="F84" s="16"/>
      <c r="G84" s="14">
        <v>-192499.99999999901</v>
      </c>
      <c r="H84" s="15">
        <v>-100</v>
      </c>
    </row>
    <row r="85" spans="2:8" ht="5.0999999999999996" customHeight="1" x14ac:dyDescent="0.25"/>
  </sheetData>
  <mergeCells count="3">
    <mergeCell ref="B4:H4"/>
    <mergeCell ref="B6:B8"/>
    <mergeCell ref="D6:E6"/>
  </mergeCells>
  <conditionalFormatting sqref="G16:G84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B6">
    <cfRule type="expression" dxfId="1" priority="2" stopIfTrue="1">
      <formula>$A$12=$A$11</formula>
    </cfRule>
  </conditionalFormatting>
  <conditionalFormatting sqref="G15">
    <cfRule type="iconSet" priority="3">
      <iconSet iconSet="3Arrows">
        <cfvo type="percent" val="0"/>
        <cfvo type="num" val="0"/>
        <cfvo type="num" val="0" gte="0"/>
      </iconSet>
    </cfRule>
  </conditionalFormatting>
  <dataValidations count="1">
    <dataValidation type="list" allowBlank="1" showInputMessage="1" showErrorMessage="1" sqref="B13" xr:uid="{651A341F-5999-4278-AE87-3348D218973B}">
      <formula1>"Hospodářský výsledek (náklady a výnosy),Výsledovka (Výkaz zisku a ztráty),Manažerská výsledovka,Manažerské HV"</formula1>
    </dataValidation>
  </dataValidations>
  <pageMargins left="0.7" right="0.7" top="0.79027780000000003" bottom="0.79027780000000003" header="0.30069439999999997" footer="0.30069439999999997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3623A-6D47-4440-AA03-74962DB164AE}">
  <sheetPr>
    <pageSetUpPr fitToPage="1"/>
  </sheetPr>
  <dimension ref="A1:H83"/>
  <sheetViews>
    <sheetView workbookViewId="0">
      <pane ySplit="14" topLeftCell="A15" activePane="bottomLeft" state="frozen"/>
      <selection pane="bottomLeft" activeCell="D62" sqref="D62"/>
    </sheetView>
  </sheetViews>
  <sheetFormatPr defaultRowHeight="15" x14ac:dyDescent="0.25"/>
  <cols>
    <col min="1" max="1" width="0.85546875" style="19" customWidth="1"/>
    <col min="2" max="2" width="59.140625" style="20" bestFit="1" customWidth="1"/>
    <col min="3" max="3" width="7.85546875" style="20" customWidth="1"/>
    <col min="4" max="4" width="24.5703125" style="19" customWidth="1"/>
    <col min="5" max="5" width="24" style="19" customWidth="1"/>
    <col min="6" max="6" width="0.85546875" style="19" customWidth="1"/>
    <col min="7" max="8" width="15.7109375" style="19" customWidth="1"/>
    <col min="9" max="9" width="0.85546875" style="19" customWidth="1"/>
    <col min="10" max="16384" width="9.140625" style="19"/>
  </cols>
  <sheetData>
    <row r="1" spans="1:8" ht="15" hidden="1" customHeight="1" x14ac:dyDescent="0.25">
      <c r="A1" s="20" t="s">
        <v>0</v>
      </c>
      <c r="C1" s="20">
        <v>12</v>
      </c>
    </row>
    <row r="2" spans="1:8" ht="21.75" hidden="1" customHeight="1" x14ac:dyDescent="0.25">
      <c r="A2" s="19" t="s">
        <v>1</v>
      </c>
    </row>
    <row r="3" spans="1:8" ht="5.0999999999999996" customHeight="1" x14ac:dyDescent="0.25"/>
    <row r="4" spans="1:8" ht="30" customHeight="1" x14ac:dyDescent="0.25">
      <c r="B4" s="39" t="s">
        <v>2</v>
      </c>
      <c r="C4" s="39"/>
      <c r="D4" s="39"/>
      <c r="E4" s="39"/>
      <c r="F4" s="39"/>
      <c r="G4" s="39"/>
      <c r="H4" s="39"/>
    </row>
    <row r="5" spans="1:8" ht="5.0999999999999996" customHeight="1" x14ac:dyDescent="0.25">
      <c r="B5" s="19"/>
      <c r="C5" s="19"/>
    </row>
    <row r="6" spans="1:8" x14ac:dyDescent="0.25">
      <c r="B6" s="34" t="s">
        <v>91</v>
      </c>
      <c r="C6" s="21" t="s">
        <v>4</v>
      </c>
      <c r="D6" s="37" t="s">
        <v>5</v>
      </c>
      <c r="E6" s="38"/>
      <c r="G6" s="22" t="s">
        <v>6</v>
      </c>
      <c r="H6" s="4" t="s">
        <v>7</v>
      </c>
    </row>
    <row r="7" spans="1:8" ht="5.0999999999999996" customHeight="1" x14ac:dyDescent="0.25">
      <c r="B7" s="40"/>
      <c r="C7" s="19"/>
    </row>
    <row r="8" spans="1:8" ht="15" customHeight="1" x14ac:dyDescent="0.25">
      <c r="B8" s="40"/>
      <c r="C8" s="19"/>
      <c r="D8" s="23" t="s">
        <v>8</v>
      </c>
      <c r="E8" s="23" t="s">
        <v>9</v>
      </c>
    </row>
    <row r="9" spans="1:8" ht="9.9499999999999993" hidden="1" customHeight="1" x14ac:dyDescent="0.25">
      <c r="B9" s="19"/>
      <c r="C9" s="19"/>
    </row>
    <row r="10" spans="1:8" ht="9.9499999999999993" hidden="1" customHeight="1" x14ac:dyDescent="0.25">
      <c r="B10" s="19"/>
      <c r="C10" s="19"/>
      <c r="D10" s="19" t="s">
        <v>92</v>
      </c>
      <c r="E10" s="19" t="s">
        <v>92</v>
      </c>
    </row>
    <row r="11" spans="1:8" x14ac:dyDescent="0.25">
      <c r="B11" s="19"/>
      <c r="C11" s="24" t="s">
        <v>11</v>
      </c>
      <c r="D11" s="4" t="s">
        <v>93</v>
      </c>
      <c r="E11" s="4" t="s">
        <v>93</v>
      </c>
      <c r="F11" s="25"/>
    </row>
    <row r="12" spans="1:8" x14ac:dyDescent="0.25">
      <c r="B12" s="19"/>
      <c r="C12" s="21" t="s">
        <v>13</v>
      </c>
      <c r="D12" s="4" t="s">
        <v>94</v>
      </c>
      <c r="E12" s="4" t="s">
        <v>94</v>
      </c>
      <c r="F12" s="26"/>
    </row>
    <row r="13" spans="1:8" ht="15.75" thickBot="1" x14ac:dyDescent="0.3">
      <c r="B13" s="27" t="s">
        <v>15</v>
      </c>
      <c r="C13" s="21" t="s">
        <v>16</v>
      </c>
      <c r="D13" s="4" t="s">
        <v>17</v>
      </c>
      <c r="E13" s="3" t="s">
        <v>18</v>
      </c>
      <c r="F13" s="26"/>
      <c r="G13" s="28" t="s">
        <v>19</v>
      </c>
      <c r="H13" s="29" t="s">
        <v>20</v>
      </c>
    </row>
    <row r="14" spans="1:8" ht="5.0999999999999996" customHeight="1" x14ac:dyDescent="0.25">
      <c r="B14" s="19"/>
      <c r="C14" s="19"/>
    </row>
    <row r="15" spans="1:8" x14ac:dyDescent="0.25">
      <c r="B15" s="13" t="s">
        <v>21</v>
      </c>
      <c r="C15" s="19"/>
      <c r="D15" s="30">
        <v>4393267.05</v>
      </c>
      <c r="E15" s="31">
        <v>7405500.0011999998</v>
      </c>
      <c r="F15" s="32"/>
      <c r="G15" s="30">
        <v>-3012232.9512</v>
      </c>
      <c r="H15" s="31">
        <v>-40.675618806453215</v>
      </c>
    </row>
    <row r="16" spans="1:8" x14ac:dyDescent="0.25">
      <c r="B16" s="17" t="s">
        <v>22</v>
      </c>
      <c r="C16" s="19"/>
      <c r="D16" s="30">
        <v>48745</v>
      </c>
      <c r="E16" s="31">
        <v>0</v>
      </c>
      <c r="F16" s="32"/>
      <c r="G16" s="30">
        <v>48745</v>
      </c>
      <c r="H16" s="31">
        <v>0</v>
      </c>
    </row>
    <row r="17" spans="2:8" x14ac:dyDescent="0.25">
      <c r="B17" s="17" t="s">
        <v>23</v>
      </c>
      <c r="C17" s="19"/>
      <c r="D17" s="30">
        <v>147975</v>
      </c>
      <c r="E17" s="31">
        <v>0</v>
      </c>
      <c r="F17" s="32"/>
      <c r="G17" s="30">
        <v>147975</v>
      </c>
      <c r="H17" s="31">
        <v>0</v>
      </c>
    </row>
    <row r="18" spans="2:8" x14ac:dyDescent="0.25">
      <c r="B18" s="17" t="s">
        <v>24</v>
      </c>
      <c r="C18" s="19"/>
      <c r="D18" s="30">
        <v>62020</v>
      </c>
      <c r="E18" s="31">
        <v>0</v>
      </c>
      <c r="F18" s="32"/>
      <c r="G18" s="30">
        <v>62020</v>
      </c>
      <c r="H18" s="31">
        <v>0</v>
      </c>
    </row>
    <row r="19" spans="2:8" x14ac:dyDescent="0.25">
      <c r="B19" s="17" t="s">
        <v>25</v>
      </c>
      <c r="C19" s="19"/>
      <c r="D19" s="30">
        <v>46665</v>
      </c>
      <c r="E19" s="31">
        <v>0</v>
      </c>
      <c r="F19" s="32"/>
      <c r="G19" s="30">
        <v>46665</v>
      </c>
      <c r="H19" s="31">
        <v>0</v>
      </c>
    </row>
    <row r="20" spans="2:8" x14ac:dyDescent="0.25">
      <c r="B20" s="17" t="s">
        <v>26</v>
      </c>
      <c r="C20" s="19"/>
      <c r="D20" s="30">
        <v>25800</v>
      </c>
      <c r="E20" s="31">
        <v>0</v>
      </c>
      <c r="F20" s="32"/>
      <c r="G20" s="30">
        <v>25800</v>
      </c>
      <c r="H20" s="31">
        <v>0</v>
      </c>
    </row>
    <row r="21" spans="2:8" x14ac:dyDescent="0.25">
      <c r="B21" s="17" t="s">
        <v>27</v>
      </c>
      <c r="C21" s="19"/>
      <c r="D21" s="30">
        <v>85137.3</v>
      </c>
      <c r="E21" s="31">
        <v>0</v>
      </c>
      <c r="F21" s="32"/>
      <c r="G21" s="30">
        <v>85137.3</v>
      </c>
      <c r="H21" s="31">
        <v>0</v>
      </c>
    </row>
    <row r="22" spans="2:8" x14ac:dyDescent="0.25">
      <c r="B22" s="17" t="s">
        <v>28</v>
      </c>
      <c r="C22" s="19"/>
      <c r="D22" s="30">
        <v>181140</v>
      </c>
      <c r="E22" s="31">
        <v>0</v>
      </c>
      <c r="F22" s="32"/>
      <c r="G22" s="30">
        <v>181140</v>
      </c>
      <c r="H22" s="31">
        <v>0</v>
      </c>
    </row>
    <row r="23" spans="2:8" x14ac:dyDescent="0.25">
      <c r="B23" s="17" t="s">
        <v>29</v>
      </c>
      <c r="C23" s="19"/>
      <c r="D23" s="30">
        <v>192497</v>
      </c>
      <c r="E23" s="31">
        <v>0</v>
      </c>
      <c r="F23" s="32"/>
      <c r="G23" s="30">
        <v>192497</v>
      </c>
      <c r="H23" s="31">
        <v>0</v>
      </c>
    </row>
    <row r="24" spans="2:8" x14ac:dyDescent="0.25">
      <c r="B24" s="17" t="s">
        <v>30</v>
      </c>
      <c r="C24" s="19"/>
      <c r="D24" s="30">
        <v>111255</v>
      </c>
      <c r="E24" s="31">
        <v>0</v>
      </c>
      <c r="F24" s="32"/>
      <c r="G24" s="30">
        <v>111255</v>
      </c>
      <c r="H24" s="31">
        <v>0</v>
      </c>
    </row>
    <row r="25" spans="2:8" x14ac:dyDescent="0.25">
      <c r="B25" s="17" t="s">
        <v>31</v>
      </c>
      <c r="C25" s="19"/>
      <c r="D25" s="30">
        <v>174490</v>
      </c>
      <c r="E25" s="31">
        <v>0</v>
      </c>
      <c r="F25" s="32"/>
      <c r="G25" s="30">
        <v>174490</v>
      </c>
      <c r="H25" s="31">
        <v>0</v>
      </c>
    </row>
    <row r="26" spans="2:8" x14ac:dyDescent="0.25">
      <c r="B26" s="17" t="s">
        <v>32</v>
      </c>
      <c r="C26" s="19"/>
      <c r="D26" s="30">
        <v>80590</v>
      </c>
      <c r="E26" s="31">
        <v>0</v>
      </c>
      <c r="F26" s="32"/>
      <c r="G26" s="30">
        <v>80590</v>
      </c>
      <c r="H26" s="31">
        <v>0</v>
      </c>
    </row>
    <row r="27" spans="2:8" x14ac:dyDescent="0.25">
      <c r="B27" s="17" t="s">
        <v>33</v>
      </c>
      <c r="C27" s="19"/>
      <c r="D27" s="30">
        <v>34600</v>
      </c>
      <c r="E27" s="31">
        <v>0</v>
      </c>
      <c r="F27" s="32"/>
      <c r="G27" s="30">
        <v>34600</v>
      </c>
      <c r="H27" s="31">
        <v>0</v>
      </c>
    </row>
    <row r="28" spans="2:8" x14ac:dyDescent="0.25">
      <c r="B28" s="17" t="s">
        <v>34</v>
      </c>
      <c r="C28" s="19"/>
      <c r="D28" s="30">
        <v>108620</v>
      </c>
      <c r="E28" s="31">
        <v>0</v>
      </c>
      <c r="F28" s="32"/>
      <c r="G28" s="30">
        <v>108620</v>
      </c>
      <c r="H28" s="31">
        <v>0</v>
      </c>
    </row>
    <row r="29" spans="2:8" x14ac:dyDescent="0.25">
      <c r="B29" s="17" t="s">
        <v>35</v>
      </c>
      <c r="C29" s="19"/>
      <c r="D29" s="30">
        <v>51515</v>
      </c>
      <c r="E29" s="31">
        <v>0</v>
      </c>
      <c r="F29" s="32"/>
      <c r="G29" s="30">
        <v>51515</v>
      </c>
      <c r="H29" s="31">
        <v>0</v>
      </c>
    </row>
    <row r="30" spans="2:8" x14ac:dyDescent="0.25">
      <c r="B30" s="17" t="s">
        <v>36</v>
      </c>
      <c r="C30" s="19"/>
      <c r="D30" s="30">
        <v>4000</v>
      </c>
      <c r="E30" s="31">
        <v>0</v>
      </c>
      <c r="F30" s="32"/>
      <c r="G30" s="30">
        <v>4000</v>
      </c>
      <c r="H30" s="31">
        <v>0</v>
      </c>
    </row>
    <row r="31" spans="2:8" x14ac:dyDescent="0.25">
      <c r="B31" s="17" t="s">
        <v>37</v>
      </c>
      <c r="C31" s="19"/>
      <c r="D31" s="30">
        <v>117205</v>
      </c>
      <c r="E31" s="31">
        <v>0</v>
      </c>
      <c r="F31" s="32"/>
      <c r="G31" s="30">
        <v>117205</v>
      </c>
      <c r="H31" s="31">
        <v>0</v>
      </c>
    </row>
    <row r="32" spans="2:8" x14ac:dyDescent="0.25">
      <c r="B32" s="17" t="s">
        <v>38</v>
      </c>
      <c r="C32" s="19"/>
      <c r="D32" s="30">
        <v>63654</v>
      </c>
      <c r="E32" s="31">
        <v>0</v>
      </c>
      <c r="F32" s="32"/>
      <c r="G32" s="30">
        <v>63654</v>
      </c>
      <c r="H32" s="31">
        <v>0</v>
      </c>
    </row>
    <row r="33" spans="2:8" x14ac:dyDescent="0.25">
      <c r="B33" s="17" t="s">
        <v>39</v>
      </c>
      <c r="C33" s="19"/>
      <c r="D33" s="30">
        <v>237920</v>
      </c>
      <c r="E33" s="31">
        <v>0</v>
      </c>
      <c r="F33" s="32"/>
      <c r="G33" s="30">
        <v>237920</v>
      </c>
      <c r="H33" s="31">
        <v>0</v>
      </c>
    </row>
    <row r="34" spans="2:8" x14ac:dyDescent="0.25">
      <c r="B34" s="17" t="s">
        <v>40</v>
      </c>
      <c r="C34" s="19"/>
      <c r="D34" s="30">
        <v>30700</v>
      </c>
      <c r="E34" s="31">
        <v>0</v>
      </c>
      <c r="F34" s="32"/>
      <c r="G34" s="30">
        <v>30700</v>
      </c>
      <c r="H34" s="31">
        <v>0</v>
      </c>
    </row>
    <row r="35" spans="2:8" x14ac:dyDescent="0.25">
      <c r="B35" s="17" t="s">
        <v>41</v>
      </c>
      <c r="C35" s="19"/>
      <c r="D35" s="30">
        <v>92635</v>
      </c>
      <c r="E35" s="31">
        <v>0</v>
      </c>
      <c r="F35" s="32"/>
      <c r="G35" s="30">
        <v>92635</v>
      </c>
      <c r="H35" s="31">
        <v>0</v>
      </c>
    </row>
    <row r="36" spans="2:8" x14ac:dyDescent="0.25">
      <c r="B36" s="17" t="s">
        <v>42</v>
      </c>
      <c r="C36" s="19"/>
      <c r="D36" s="30">
        <v>14210</v>
      </c>
      <c r="E36" s="31">
        <v>0</v>
      </c>
      <c r="F36" s="32"/>
      <c r="G36" s="30">
        <v>14210</v>
      </c>
      <c r="H36" s="31">
        <v>0</v>
      </c>
    </row>
    <row r="37" spans="2:8" x14ac:dyDescent="0.25">
      <c r="B37" s="17" t="s">
        <v>43</v>
      </c>
      <c r="C37" s="19"/>
      <c r="D37" s="30">
        <v>23847.8</v>
      </c>
      <c r="E37" s="31">
        <v>0</v>
      </c>
      <c r="F37" s="32"/>
      <c r="G37" s="30">
        <v>23847.8</v>
      </c>
      <c r="H37" s="31">
        <v>0</v>
      </c>
    </row>
    <row r="38" spans="2:8" x14ac:dyDescent="0.25">
      <c r="B38" s="17" t="s">
        <v>44</v>
      </c>
      <c r="C38" s="19"/>
      <c r="D38" s="30">
        <v>1000</v>
      </c>
      <c r="E38" s="31">
        <v>0</v>
      </c>
      <c r="F38" s="32"/>
      <c r="G38" s="30">
        <v>1000</v>
      </c>
      <c r="H38" s="31">
        <v>0</v>
      </c>
    </row>
    <row r="39" spans="2:8" x14ac:dyDescent="0.25">
      <c r="B39" s="17" t="s">
        <v>45</v>
      </c>
      <c r="C39" s="19"/>
      <c r="D39" s="30">
        <v>281250</v>
      </c>
      <c r="E39" s="31">
        <v>0</v>
      </c>
      <c r="F39" s="32"/>
      <c r="G39" s="30">
        <v>281250</v>
      </c>
      <c r="H39" s="31">
        <v>0</v>
      </c>
    </row>
    <row r="40" spans="2:8" x14ac:dyDescent="0.25">
      <c r="B40" s="17" t="s">
        <v>46</v>
      </c>
      <c r="C40" s="19"/>
      <c r="D40" s="30">
        <v>10010</v>
      </c>
      <c r="E40" s="31">
        <v>0</v>
      </c>
      <c r="F40" s="32"/>
      <c r="G40" s="30">
        <v>10010</v>
      </c>
      <c r="H40" s="31">
        <v>0</v>
      </c>
    </row>
    <row r="41" spans="2:8" x14ac:dyDescent="0.25">
      <c r="B41" s="17" t="s">
        <v>47</v>
      </c>
      <c r="C41" s="19"/>
      <c r="D41" s="30">
        <v>84680</v>
      </c>
      <c r="E41" s="31">
        <v>0</v>
      </c>
      <c r="F41" s="32"/>
      <c r="G41" s="30">
        <v>84680</v>
      </c>
      <c r="H41" s="31">
        <v>0</v>
      </c>
    </row>
    <row r="42" spans="2:8" x14ac:dyDescent="0.25">
      <c r="B42" s="17" t="s">
        <v>48</v>
      </c>
      <c r="C42" s="19"/>
      <c r="D42" s="30">
        <v>102900</v>
      </c>
      <c r="E42" s="31">
        <v>0</v>
      </c>
      <c r="F42" s="32"/>
      <c r="G42" s="30">
        <v>102900</v>
      </c>
      <c r="H42" s="31">
        <v>0</v>
      </c>
    </row>
    <row r="43" spans="2:8" x14ac:dyDescent="0.25">
      <c r="B43" s="17" t="s">
        <v>49</v>
      </c>
      <c r="C43" s="19"/>
      <c r="D43" s="30">
        <v>8105</v>
      </c>
      <c r="E43" s="31">
        <v>0</v>
      </c>
      <c r="F43" s="32"/>
      <c r="G43" s="30">
        <v>8105</v>
      </c>
      <c r="H43" s="31">
        <v>0</v>
      </c>
    </row>
    <row r="44" spans="2:8" x14ac:dyDescent="0.25">
      <c r="B44" s="17" t="s">
        <v>50</v>
      </c>
      <c r="C44" s="19"/>
      <c r="D44" s="30">
        <v>55657</v>
      </c>
      <c r="E44" s="31">
        <v>0</v>
      </c>
      <c r="F44" s="32"/>
      <c r="G44" s="30">
        <v>55657</v>
      </c>
      <c r="H44" s="31">
        <v>0</v>
      </c>
    </row>
    <row r="45" spans="2:8" x14ac:dyDescent="0.25">
      <c r="B45" s="17" t="s">
        <v>51</v>
      </c>
      <c r="C45" s="19"/>
      <c r="D45" s="30">
        <v>115347</v>
      </c>
      <c r="E45" s="31">
        <v>0</v>
      </c>
      <c r="F45" s="32"/>
      <c r="G45" s="30">
        <v>115347</v>
      </c>
      <c r="H45" s="31">
        <v>0</v>
      </c>
    </row>
    <row r="46" spans="2:8" x14ac:dyDescent="0.25">
      <c r="B46" s="17" t="s">
        <v>52</v>
      </c>
      <c r="C46" s="19"/>
      <c r="D46" s="30">
        <v>57935</v>
      </c>
      <c r="E46" s="31">
        <v>0</v>
      </c>
      <c r="F46" s="32"/>
      <c r="G46" s="30">
        <v>57935</v>
      </c>
      <c r="H46" s="31">
        <v>0</v>
      </c>
    </row>
    <row r="47" spans="2:8" x14ac:dyDescent="0.25">
      <c r="B47" s="17" t="s">
        <v>53</v>
      </c>
      <c r="C47" s="19"/>
      <c r="D47" s="30">
        <v>66900</v>
      </c>
      <c r="E47" s="31">
        <v>0</v>
      </c>
      <c r="F47" s="32"/>
      <c r="G47" s="30">
        <v>66900</v>
      </c>
      <c r="H47" s="31">
        <v>0</v>
      </c>
    </row>
    <row r="48" spans="2:8" x14ac:dyDescent="0.25">
      <c r="B48" s="17" t="s">
        <v>54</v>
      </c>
      <c r="C48" s="19"/>
      <c r="D48" s="30">
        <v>19592</v>
      </c>
      <c r="E48" s="31">
        <v>0</v>
      </c>
      <c r="F48" s="32"/>
      <c r="G48" s="30">
        <v>19592</v>
      </c>
      <c r="H48" s="31">
        <v>0</v>
      </c>
    </row>
    <row r="49" spans="2:8" x14ac:dyDescent="0.25">
      <c r="B49" s="17" t="s">
        <v>55</v>
      </c>
      <c r="C49" s="19"/>
      <c r="D49" s="30">
        <v>2500</v>
      </c>
      <c r="E49" s="31">
        <v>0</v>
      </c>
      <c r="F49" s="32"/>
      <c r="G49" s="30">
        <v>2500</v>
      </c>
      <c r="H49" s="31">
        <v>0</v>
      </c>
    </row>
    <row r="50" spans="2:8" x14ac:dyDescent="0.25">
      <c r="B50" s="17" t="s">
        <v>56</v>
      </c>
      <c r="C50" s="19"/>
      <c r="D50" s="30">
        <v>101411</v>
      </c>
      <c r="E50" s="31">
        <v>0</v>
      </c>
      <c r="F50" s="32"/>
      <c r="G50" s="30">
        <v>101411</v>
      </c>
      <c r="H50" s="31">
        <v>0</v>
      </c>
    </row>
    <row r="51" spans="2:8" x14ac:dyDescent="0.25">
      <c r="B51" s="17" t="s">
        <v>57</v>
      </c>
      <c r="C51" s="19"/>
      <c r="D51" s="30">
        <v>34390</v>
      </c>
      <c r="E51" s="31">
        <v>0</v>
      </c>
      <c r="F51" s="32"/>
      <c r="G51" s="30">
        <v>34390</v>
      </c>
      <c r="H51" s="31">
        <v>0</v>
      </c>
    </row>
    <row r="52" spans="2:8" x14ac:dyDescent="0.25">
      <c r="B52" s="17" t="s">
        <v>58</v>
      </c>
      <c r="C52" s="19"/>
      <c r="D52" s="30">
        <v>90315</v>
      </c>
      <c r="E52" s="31">
        <v>0</v>
      </c>
      <c r="F52" s="32"/>
      <c r="G52" s="30">
        <v>90315</v>
      </c>
      <c r="H52" s="31">
        <v>0</v>
      </c>
    </row>
    <row r="53" spans="2:8" x14ac:dyDescent="0.25">
      <c r="B53" s="17" t="s">
        <v>59</v>
      </c>
      <c r="C53" s="19"/>
      <c r="D53" s="30">
        <v>58940</v>
      </c>
      <c r="E53" s="31">
        <v>0</v>
      </c>
      <c r="F53" s="32"/>
      <c r="G53" s="30">
        <v>58940</v>
      </c>
      <c r="H53" s="31">
        <v>0</v>
      </c>
    </row>
    <row r="54" spans="2:8" x14ac:dyDescent="0.25">
      <c r="B54" s="17" t="s">
        <v>60</v>
      </c>
      <c r="C54" s="19"/>
      <c r="D54" s="30">
        <v>83240</v>
      </c>
      <c r="E54" s="31">
        <v>0</v>
      </c>
      <c r="F54" s="32"/>
      <c r="G54" s="30">
        <v>83240</v>
      </c>
      <c r="H54" s="31">
        <v>0</v>
      </c>
    </row>
    <row r="55" spans="2:8" x14ac:dyDescent="0.25">
      <c r="B55" s="17" t="s">
        <v>61</v>
      </c>
      <c r="C55" s="19"/>
      <c r="D55" s="30">
        <v>11460</v>
      </c>
      <c r="E55" s="31">
        <v>0</v>
      </c>
      <c r="F55" s="32"/>
      <c r="G55" s="30">
        <v>11460</v>
      </c>
      <c r="H55" s="31">
        <v>0</v>
      </c>
    </row>
    <row r="56" spans="2:8" x14ac:dyDescent="0.25">
      <c r="B56" s="17" t="s">
        <v>62</v>
      </c>
      <c r="C56" s="19"/>
      <c r="D56" s="30">
        <v>30200</v>
      </c>
      <c r="E56" s="31">
        <v>0</v>
      </c>
      <c r="F56" s="32"/>
      <c r="G56" s="30">
        <v>30200</v>
      </c>
      <c r="H56" s="31">
        <v>0</v>
      </c>
    </row>
    <row r="57" spans="2:8" x14ac:dyDescent="0.25">
      <c r="B57" s="17" t="s">
        <v>64</v>
      </c>
      <c r="C57" s="19"/>
      <c r="D57" s="30">
        <v>31840</v>
      </c>
      <c r="E57" s="31">
        <v>0</v>
      </c>
      <c r="F57" s="32"/>
      <c r="G57" s="30">
        <v>31840</v>
      </c>
      <c r="H57" s="31">
        <v>0</v>
      </c>
    </row>
    <row r="58" spans="2:8" x14ac:dyDescent="0.25">
      <c r="B58" s="17" t="s">
        <v>65</v>
      </c>
      <c r="C58" s="19"/>
      <c r="D58" s="30">
        <v>107711</v>
      </c>
      <c r="E58" s="31">
        <v>0</v>
      </c>
      <c r="F58" s="32"/>
      <c r="G58" s="30">
        <v>107711</v>
      </c>
      <c r="H58" s="31">
        <v>0</v>
      </c>
    </row>
    <row r="59" spans="2:8" x14ac:dyDescent="0.25">
      <c r="B59" s="17" t="s">
        <v>66</v>
      </c>
      <c r="C59" s="19"/>
      <c r="D59" s="30">
        <v>24300</v>
      </c>
      <c r="E59" s="31">
        <v>0</v>
      </c>
      <c r="F59" s="32"/>
      <c r="G59" s="30">
        <v>24300</v>
      </c>
      <c r="H59" s="31">
        <v>0</v>
      </c>
    </row>
    <row r="60" spans="2:8" x14ac:dyDescent="0.25">
      <c r="B60" s="17" t="s">
        <v>67</v>
      </c>
      <c r="C60" s="19"/>
      <c r="D60" s="30">
        <v>5500</v>
      </c>
      <c r="E60" s="31">
        <v>0</v>
      </c>
      <c r="F60" s="32"/>
      <c r="G60" s="30">
        <v>5500</v>
      </c>
      <c r="H60" s="31">
        <v>0</v>
      </c>
    </row>
    <row r="61" spans="2:8" x14ac:dyDescent="0.25">
      <c r="B61" s="17" t="s">
        <v>69</v>
      </c>
      <c r="C61" s="19"/>
      <c r="D61" s="30">
        <v>54963</v>
      </c>
      <c r="E61" s="31">
        <v>0</v>
      </c>
      <c r="F61" s="32"/>
      <c r="G61" s="30">
        <v>54963</v>
      </c>
      <c r="H61" s="31">
        <v>0</v>
      </c>
    </row>
    <row r="62" spans="2:8" x14ac:dyDescent="0.25">
      <c r="B62" s="17" t="s">
        <v>70</v>
      </c>
      <c r="C62" s="19"/>
      <c r="D62" s="30">
        <v>4660</v>
      </c>
      <c r="E62" s="31">
        <v>0</v>
      </c>
      <c r="F62" s="32"/>
      <c r="G62" s="30">
        <v>4660</v>
      </c>
      <c r="H62" s="31">
        <v>0</v>
      </c>
    </row>
    <row r="63" spans="2:8" x14ac:dyDescent="0.25">
      <c r="B63" s="17" t="s">
        <v>71</v>
      </c>
      <c r="C63" s="19"/>
      <c r="D63" s="30">
        <v>5810</v>
      </c>
      <c r="E63" s="31">
        <v>0</v>
      </c>
      <c r="F63" s="32"/>
      <c r="G63" s="30">
        <v>5810</v>
      </c>
      <c r="H63" s="31">
        <v>0</v>
      </c>
    </row>
    <row r="64" spans="2:8" x14ac:dyDescent="0.25">
      <c r="B64" s="17" t="s">
        <v>72</v>
      </c>
      <c r="C64" s="19"/>
      <c r="D64" s="30">
        <v>3025</v>
      </c>
      <c r="E64" s="31">
        <v>0</v>
      </c>
      <c r="F64" s="32"/>
      <c r="G64" s="30">
        <v>3025</v>
      </c>
      <c r="H64" s="31">
        <v>0</v>
      </c>
    </row>
    <row r="65" spans="2:8" x14ac:dyDescent="0.25">
      <c r="B65" s="17" t="s">
        <v>73</v>
      </c>
      <c r="C65" s="19"/>
      <c r="D65" s="30">
        <v>3400</v>
      </c>
      <c r="E65" s="31">
        <v>0</v>
      </c>
      <c r="F65" s="32"/>
      <c r="G65" s="30">
        <v>3400</v>
      </c>
      <c r="H65" s="31">
        <v>0</v>
      </c>
    </row>
    <row r="66" spans="2:8" x14ac:dyDescent="0.25">
      <c r="B66" s="17" t="s">
        <v>74</v>
      </c>
      <c r="C66" s="19"/>
      <c r="D66" s="30">
        <v>48960</v>
      </c>
      <c r="E66" s="31">
        <v>0</v>
      </c>
      <c r="F66" s="32"/>
      <c r="G66" s="30">
        <v>48960</v>
      </c>
      <c r="H66" s="31">
        <v>0</v>
      </c>
    </row>
    <row r="67" spans="2:8" x14ac:dyDescent="0.25">
      <c r="B67" s="17" t="s">
        <v>75</v>
      </c>
      <c r="C67" s="19"/>
      <c r="D67" s="30">
        <v>78868.789999999994</v>
      </c>
      <c r="E67" s="31">
        <v>0</v>
      </c>
      <c r="F67" s="32"/>
      <c r="G67" s="30">
        <v>78868.789999999994</v>
      </c>
      <c r="H67" s="31">
        <v>0</v>
      </c>
    </row>
    <row r="68" spans="2:8" x14ac:dyDescent="0.25">
      <c r="B68" s="17" t="s">
        <v>76</v>
      </c>
      <c r="C68" s="19"/>
      <c r="D68" s="30">
        <v>11000</v>
      </c>
      <c r="E68" s="31">
        <v>0</v>
      </c>
      <c r="F68" s="32"/>
      <c r="G68" s="30">
        <v>11000</v>
      </c>
      <c r="H68" s="31">
        <v>0</v>
      </c>
    </row>
    <row r="69" spans="2:8" x14ac:dyDescent="0.25">
      <c r="B69" s="17" t="s">
        <v>77</v>
      </c>
      <c r="C69" s="19"/>
      <c r="D69" s="30">
        <v>82942</v>
      </c>
      <c r="E69" s="31">
        <v>0</v>
      </c>
      <c r="F69" s="32"/>
      <c r="G69" s="30">
        <v>82942</v>
      </c>
      <c r="H69" s="31">
        <v>0</v>
      </c>
    </row>
    <row r="70" spans="2:8" x14ac:dyDescent="0.25">
      <c r="B70" s="17" t="s">
        <v>78</v>
      </c>
      <c r="C70" s="19"/>
      <c r="D70" s="30">
        <v>75495.47</v>
      </c>
      <c r="E70" s="31">
        <v>0</v>
      </c>
      <c r="F70" s="32"/>
      <c r="G70" s="30">
        <v>75495.47</v>
      </c>
      <c r="H70" s="31">
        <v>0</v>
      </c>
    </row>
    <row r="71" spans="2:8" x14ac:dyDescent="0.25">
      <c r="B71" s="17" t="s">
        <v>79</v>
      </c>
      <c r="C71" s="19"/>
      <c r="D71" s="30">
        <v>12279</v>
      </c>
      <c r="E71" s="31">
        <v>0</v>
      </c>
      <c r="F71" s="32"/>
      <c r="G71" s="30">
        <v>12279</v>
      </c>
      <c r="H71" s="31">
        <v>0</v>
      </c>
    </row>
    <row r="72" spans="2:8" x14ac:dyDescent="0.25">
      <c r="B72" s="17" t="s">
        <v>80</v>
      </c>
      <c r="C72" s="19"/>
      <c r="D72" s="30">
        <v>54280</v>
      </c>
      <c r="E72" s="31">
        <v>0</v>
      </c>
      <c r="F72" s="32"/>
      <c r="G72" s="30">
        <v>54280</v>
      </c>
      <c r="H72" s="31">
        <v>0</v>
      </c>
    </row>
    <row r="73" spans="2:8" x14ac:dyDescent="0.25">
      <c r="B73" s="17" t="s">
        <v>81</v>
      </c>
      <c r="C73" s="19"/>
      <c r="D73" s="30">
        <v>35521.660000000003</v>
      </c>
      <c r="E73" s="31">
        <v>0</v>
      </c>
      <c r="F73" s="32"/>
      <c r="G73" s="30">
        <v>35521.660000000003</v>
      </c>
      <c r="H73" s="31">
        <v>0</v>
      </c>
    </row>
    <row r="74" spans="2:8" x14ac:dyDescent="0.25">
      <c r="B74" s="17" t="s">
        <v>82</v>
      </c>
      <c r="C74" s="19"/>
      <c r="D74" s="30">
        <v>75084.42</v>
      </c>
      <c r="E74" s="31">
        <v>0</v>
      </c>
      <c r="F74" s="32"/>
      <c r="G74" s="30">
        <v>75084.42</v>
      </c>
      <c r="H74" s="31">
        <v>0</v>
      </c>
    </row>
    <row r="75" spans="2:8" x14ac:dyDescent="0.25">
      <c r="B75" s="17" t="s">
        <v>83</v>
      </c>
      <c r="C75" s="19"/>
      <c r="D75" s="30">
        <v>112369.95</v>
      </c>
      <c r="E75" s="31">
        <v>2683500.0011999998</v>
      </c>
      <c r="F75" s="32"/>
      <c r="G75" s="30">
        <v>-2571130.0511999996</v>
      </c>
      <c r="H75" s="31">
        <v>-95.812560091307972</v>
      </c>
    </row>
    <row r="76" spans="2:8" x14ac:dyDescent="0.25">
      <c r="B76" s="17" t="s">
        <v>84</v>
      </c>
      <c r="C76" s="19"/>
      <c r="D76" s="30">
        <v>60980.62</v>
      </c>
      <c r="E76" s="31">
        <v>0</v>
      </c>
      <c r="F76" s="32"/>
      <c r="G76" s="30">
        <v>60980.62</v>
      </c>
      <c r="H76" s="31">
        <v>0</v>
      </c>
    </row>
    <row r="77" spans="2:8" x14ac:dyDescent="0.25">
      <c r="B77" s="17" t="s">
        <v>85</v>
      </c>
      <c r="C77" s="19"/>
      <c r="D77" s="30">
        <v>15934.04</v>
      </c>
      <c r="E77" s="31">
        <v>0</v>
      </c>
      <c r="F77" s="32"/>
      <c r="G77" s="30">
        <v>15934.04</v>
      </c>
      <c r="H77" s="31">
        <v>0</v>
      </c>
    </row>
    <row r="78" spans="2:8" x14ac:dyDescent="0.25">
      <c r="B78" s="17" t="s">
        <v>86</v>
      </c>
      <c r="C78" s="19"/>
      <c r="D78" s="30">
        <v>8564.4</v>
      </c>
      <c r="E78" s="31">
        <v>0</v>
      </c>
      <c r="F78" s="32"/>
      <c r="G78" s="30">
        <v>8564.4</v>
      </c>
      <c r="H78" s="31">
        <v>0</v>
      </c>
    </row>
    <row r="79" spans="2:8" x14ac:dyDescent="0.25">
      <c r="B79" s="17" t="s">
        <v>87</v>
      </c>
      <c r="C79" s="19"/>
      <c r="D79" s="30">
        <v>27452.7</v>
      </c>
      <c r="E79" s="31">
        <v>0</v>
      </c>
      <c r="F79" s="32"/>
      <c r="G79" s="30">
        <v>27452.7</v>
      </c>
      <c r="H79" s="31">
        <v>0</v>
      </c>
    </row>
    <row r="80" spans="2:8" x14ac:dyDescent="0.25">
      <c r="B80" s="17" t="s">
        <v>88</v>
      </c>
      <c r="C80" s="19"/>
      <c r="D80" s="30">
        <v>1171.9000000000001</v>
      </c>
      <c r="E80" s="31">
        <v>0</v>
      </c>
      <c r="F80" s="32"/>
      <c r="G80" s="30">
        <v>1171.9000000000001</v>
      </c>
      <c r="H80" s="31">
        <v>0</v>
      </c>
    </row>
    <row r="81" spans="2:8" x14ac:dyDescent="0.25">
      <c r="B81" s="17" t="s">
        <v>89</v>
      </c>
      <c r="C81" s="19"/>
      <c r="D81" s="30">
        <v>300100</v>
      </c>
      <c r="E81" s="31">
        <v>0</v>
      </c>
      <c r="F81" s="32"/>
      <c r="G81" s="30">
        <v>300100</v>
      </c>
      <c r="H81" s="31">
        <v>0</v>
      </c>
    </row>
    <row r="82" spans="2:8" x14ac:dyDescent="0.25">
      <c r="B82" s="18" t="s">
        <v>90</v>
      </c>
      <c r="C82" s="19"/>
      <c r="D82" s="30">
        <v>0</v>
      </c>
      <c r="E82" s="31">
        <v>4722000</v>
      </c>
      <c r="F82" s="32"/>
      <c r="G82" s="30">
        <v>-4722000</v>
      </c>
      <c r="H82" s="31">
        <v>-100</v>
      </c>
    </row>
    <row r="83" spans="2:8" ht="5.0999999999999996" customHeight="1" x14ac:dyDescent="0.25"/>
  </sheetData>
  <mergeCells count="3">
    <mergeCell ref="B4:H4"/>
    <mergeCell ref="B6:B8"/>
    <mergeCell ref="D6:E6"/>
  </mergeCells>
  <conditionalFormatting sqref="G16:G82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B6">
    <cfRule type="expression" dxfId="0" priority="2" stopIfTrue="1">
      <formula>$A$12=$A$11</formula>
    </cfRule>
  </conditionalFormatting>
  <conditionalFormatting sqref="G15">
    <cfRule type="iconSet" priority="3">
      <iconSet iconSet="3Arrows">
        <cfvo type="percent" val="0"/>
        <cfvo type="num" val="0"/>
        <cfvo type="num" val="0" gte="0"/>
      </iconSet>
    </cfRule>
  </conditionalFormatting>
  <dataValidations count="1">
    <dataValidation type="list" allowBlank="1" showInputMessage="1" showErrorMessage="1" sqref="B13" xr:uid="{9576B972-73F7-4CB6-9FEF-14CCA89D5F41}">
      <formula1>"Hospodářský výsledek (náklady a výnosy),Výsledovka (Výkaz zisku a ztráty),Manažerská výsledovka,Manažerské HV"</formula1>
    </dataValidation>
  </dataValidations>
  <pageMargins left="0.7" right="0.7" top="0.79027780000000003" bottom="0.79027780000000003" header="0.30069439999999997" footer="0.30069439999999997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2022</vt:lpstr>
      <vt:lpstr>2021</vt:lpstr>
      <vt:lpstr>'2021'!Indicator</vt:lpstr>
      <vt:lpstr>'2022'!Indicator</vt:lpstr>
      <vt:lpstr>'2021'!Oblast_tisku</vt:lpstr>
      <vt:lpstr>'2022'!Oblast_tisku</vt:lpstr>
    </vt:vector>
  </TitlesOfParts>
  <Company>SEFIMA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Přemek Jaroš</dc:creator>
  <cp:lastModifiedBy>Káňa Jaroslav, Ing., MHA</cp:lastModifiedBy>
  <cp:lastPrinted>2018-07-27T07:56:25Z</cp:lastPrinted>
  <dcterms:created xsi:type="dcterms:W3CDTF">2018-07-24T10:49:05Z</dcterms:created>
  <dcterms:modified xsi:type="dcterms:W3CDTF">2023-01-10T14:09:24Z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pivot_List1">
    <vt:lpwstr>True</vt:lpwstr>
  </property>
  <property fmtid="{D5CDD505-2E9C-101B-9397-08002B2CF9AE}" pid="3" name="_edit_List1">
    <vt:lpwstr>False</vt:lpwstr>
  </property>
  <property fmtid="{D5CDD505-2E9C-101B-9397-08002B2CF9AE}" pid="4" name="_rowchoice_List1">
    <vt:lpwstr>False</vt:lpwstr>
  </property>
  <property fmtid="{D5CDD505-2E9C-101B-9397-08002B2CF9AE}" pid="5" name="_columnchoice_List1">
    <vt:lpwstr>True</vt:lpwstr>
  </property>
  <property fmtid="{D5CDD505-2E9C-101B-9397-08002B2CF9AE}" pid="6" name="_custom_editors">
    <vt:lpwstr>&lt;?xml version="1.0" encoding="utf-16"?&gt;
&lt;Workbook&gt;
  &lt;Worksheet Name="List1" /&gt;
&lt;/Workbook&gt;</vt:lpwstr>
  </property>
  <property fmtid="{D5CDD505-2E9C-101B-9397-08002B2CF9AE}" pid="7" name="_rowremovenull_List1">
    <vt:lpwstr>True</vt:lpwstr>
  </property>
  <property fmtid="{D5CDD505-2E9C-101B-9397-08002B2CF9AE}" pid="8" name="_scriptcode.0">
    <vt:lpwstr>using CFM.Win.Api;
using System.Windows.Forms;
using System;
using System.Collections.Generic;
using DevExpress.XtraSpreadsheet;
using DevExpress.Spreadsheet;
using CFM.Core;
namespace CFM.Win
{
	public class Script : ISpreadsheetScript
	{
</vt:lpwstr>
  </property>
  <property fmtid="{D5CDD505-2E9C-101B-9397-08002B2CF9AE}" pid="9" name="_scriptcode.1">
    <vt:lpwstr>		public Boolean Spreadsheet_PaloCellValueChanged(DevExpress.XtraSpreadsheet.SpreadsheetControl sender, CFM.Win.PaloCellValueChangedEventArgs e)
		{
			return false;
		}
		public Boolean Spreadsheet_DimensionPivoted(DevExpress.XtraSpreadsheet</vt:lpwstr>
  </property>
  <property fmtid="{D5CDD505-2E9C-101B-9397-08002B2CF9AE}" pid="10" name="_scriptcode.2">
    <vt:lpwstr>.SpreadsheetControl sender, CFM.Win.DimensionPivotedEventArgs e)
		{
			return false;
		}
		public Boolean Spreadsheet_DimensionDrilled(DevExpress.XtraSpreadsheet.SpreadsheetControl sender, CFM.Win.DimensionDrilledEventArgs e)
		{
			r</vt:lpwstr>
  </property>
  <property fmtid="{D5CDD505-2E9C-101B-9397-08002B2CF9AE}" pid="11" name="_scriptcode.3">
    <vt:lpwstr>eturn false;
		}
		public Boolean Spreadsheet_ElementChanged(DevExpress.XtraSpreadsheet.SpreadsheetControl sender, CFM.Win.ElementChangedEventArgs e)
		{
			return false;
		}
		public Boolean Spreadsheet_DocumentLoading(DevExpress.XtraS</vt:lpwstr>
  </property>
  <property fmtid="{D5CDD505-2E9C-101B-9397-08002B2CF9AE}" pid="12" name="_scriptcode.4">
    <vt:lpwstr>preadsheet.SpreadsheetControl sender, System.EventArgs e)
		{
			return false;
		}
		public Boolean Spreadsheet_PaloCellValueDataDetailCreated(DevExpress.XtraSpreadsheet.SpreadsheetControl sender, CFM.Win.PaloCellValueDataDetailCreatedEventAr</vt:lpwstr>
  </property>
  <property fmtid="{D5CDD505-2E9C-101B-9397-08002B2CF9AE}" pid="13" name="_scriptcode.5">
    <vt:lpwstr>gs e)
		{
			return false;
		}
		public Boolean Spreadsheet_PaloCellValueChanging(DevExpress.XtraSpreadsheet.SpreadsheetControl sender, CFM.Win.PaloCellValueChangedEventArgs e)
		{
			return false;
		}
		public Boolean Spreadshee</vt:lpwstr>
  </property>
  <property fmtid="{D5CDD505-2E9C-101B-9397-08002B2CF9AE}" pid="14" name="_scriptcode.6">
    <vt:lpwstr>t_DimensionPivoting(DevExpress.XtraSpreadsheet.SpreadsheetControl sender, CFM.Win.DimensionPivotedEventArgs e)
		{
			return false;
		}
		public Boolean Spreadsheet_DimensionDrilling(DevExpress.XtraSpreadsheet.SpreadsheetControl sender, CFM.W</vt:lpwstr>
  </property>
  <property fmtid="{D5CDD505-2E9C-101B-9397-08002B2CF9AE}" pid="15" name="_scriptcode.7">
    <vt:lpwstr>in.DimensionDrilledEventArgs e)
		{
			return false;
		}
		public Boolean Spreadsheet_ElementChanging(DevExpress.XtraSpreadsheet.SpreadsheetControl sender, CFM.Win.ElementChangedEventArgs e)
		{
			return false;
		}
		public Bool</vt:lpwstr>
  </property>
  <property fmtid="{D5CDD505-2E9C-101B-9397-08002B2CF9AE}" pid="16" name="_scriptcode.8">
    <vt:lpwstr>ean Spreadsheet_Run(CFM.Win.SpreadsheetWin sender, System.String[] e)
		{
			return false;
		}
		public Boolean Spreadsheet_KeyDown(DevExpress.XtraSpreadsheet.SpreadsheetControl sender, System.Windows.Forms.KeyEventArgs e)
		{
			retur</vt:lpwstr>
  </property>
  <property fmtid="{D5CDD505-2E9C-101B-9397-08002B2CF9AE}" pid="17" name="_scriptcode.9">
    <vt:lpwstr>n false;
		}
		public Boolean Spreadsheet_HyperlinkClick(DevExpress.XtraSpreadsheet.SpreadsheetControl sender, DevExpress.XtraSpreadsheet.HyperlinkClickEventArgs e)
		{
			return false;
		}
		public Boolean Spreadsheet_SheetRenamed(DevE</vt:lpwstr>
  </property>
  <property fmtid="{D5CDD505-2E9C-101B-9397-08002B2CF9AE}" pid="18" name="_scriptcode.10">
    <vt:lpwstr>xpress.XtraSpreadsheet.SpreadsheetControl sender, DevExpress.Spreadsheet.SheetRenamedEventArgs e)
		{
			return false;
		}
		public Boolean Spreadsheet_SheetRemoved(DevExpress.XtraSpreadsheet.SpreadsheetControl sender, DevExpress.Spreadsheet.</vt:lpwstr>
  </property>
  <property fmtid="{D5CDD505-2E9C-101B-9397-08002B2CF9AE}" pid="19" name="_scriptcode.11">
    <vt:lpwstr>SheetRemovedEventArgs e)
		{
			return false;
		}
		public Boolean Spreadsheet_SheetInserted(DevExpress.XtraSpreadsheet.SpreadsheetControl sender, DevExpress.Spreadsheet.SheetInsertedEventArgs e)
		{
			return false;
		}
		public</vt:lpwstr>
  </property>
  <property fmtid="{D5CDD505-2E9C-101B-9397-08002B2CF9AE}" pid="20" name="_scriptcode.12">
    <vt:lpwstr> Boolean Spreadsheet_Leave(DevExpress.XtraSpreadsheet.SpreadsheetControl sender, System.EventArgs e)
		{
			return false;
		}
		public Boolean Spreadsheet_Enter(DevExpress.XtraSpreadsheet.SpreadsheetControl sender, System.EventArgs e)
		{
	</vt:lpwstr>
  </property>
  <property fmtid="{D5CDD505-2E9C-101B-9397-08002B2CF9AE}" pid="21" name="_scriptcode.13">
    <vt:lpwstr>		
			return false;
		}
		public Boolean Spreadsheet_ContentChanged(DevExpress.XtraSpreadsheet.SpreadsheetControl sender, System.EventArgs e)
		{
			return false;
		}
		public Boolean Spreadsheet_PopupMenuShowing(DevExpress.XtraSpreads</vt:lpwstr>
  </property>
  <property fmtid="{D5CDD505-2E9C-101B-9397-08002B2CF9AE}" pid="22" name="_scriptcode.14">
    <vt:lpwstr>heet.SpreadsheetControl sender, DevExpress.XtraSpreadsheet.PopupMenuShowingEventArgs e)
		{
			return false;
		}
		public Boolean Spreadsheet_DocumentClosing(DevExpress.XtraSpreadsheet.SpreadsheetControl sender, System.ComponentModel.CancelEv</vt:lpwstr>
  </property>
  <property fmtid="{D5CDD505-2E9C-101B-9397-08002B2CF9AE}" pid="23" name="_scriptcode.15">
    <vt:lpwstr>entArgs e)
		{
			return false;
		}
		public Boolean Spreadsheet_DocumentSaved(DevExpress.XtraSpreadsheet.SpreadsheetControl sender, System.EventArgs e)
		{
			return false;
		}
		public Boolean Spreadsheet_DocumentLoaded(DevExpr</vt:lpwstr>
  </property>
  <property fmtid="{D5CDD505-2E9C-101B-9397-08002B2CF9AE}" pid="24" name="_scriptcode.16">
    <vt:lpwstr>ess.XtraSpreadsheet.SpreadsheetControl sender, System.EventArgs e)
		{
			return false;
		}
		public Boolean Spreadsheet_CellValueChanged(DevExpress.XtraSpreadsheet.SpreadsheetControl sender, DevExpress.XtraSpreadsheet.SpreadsheetCellEventArg</vt:lpwstr>
  </property>
  <property fmtid="{D5CDD505-2E9C-101B-9397-08002B2CF9AE}" pid="25" name="_scriptcode.17">
    <vt:lpwstr>s e)
		{
            Worksheet ws = sender.Document.Worksheets[0];
            string sAdr = "B15";
            if (sender.ActiveCell.Name == "Indicator")
            {
                if (ws.Cells[sAdr].FormulaInvariant.Contains("INDFINAL"))
     </vt:lpwstr>
  </property>
  <property fmtid="{D5CDD505-2E9C-101B-9397-08002B2CF9AE}" pid="26" name="_scriptcode.18">
    <vt:lpwstr>           {
                    CellRange remRng = null;
                    string sInd = "";
                    ws.Cells[sAdr].DrillRowUp(out remRng);
                    switch (ws.Range["Indicator"].Value.ToString())
                    {
  </vt:lpwstr>
  </property>
  <property fmtid="{D5CDD505-2E9C-101B-9397-08002B2CF9AE}" pid="27" name="_scriptcode.19">
    <vt:lpwstr>                      case "Hospodářský výsledek (náklady a výnosy)":
                            sInd = "HV";
                            break;
                        case "Výsledovka (Výkaz zisku a ztráty)":
                            sInd = "ISP</vt:lpwstr>
  </property>
  <property fmtid="{D5CDD505-2E9C-101B-9397-08002B2CF9AE}" pid="28" name="_scriptcode.20">
    <vt:lpwstr>O";
                            break;
                        case "Manažerská výsledovka":
                            sInd = "ISM";
                            break;
                        case "Manažerské HV":
                            sInd </vt:lpwstr>
  </property>
  <property fmtid="{D5CDD505-2E9C-101B-9397-08002B2CF9AE}" pid="29" name="_scriptcode.21">
    <vt:lpwstr>= "HVM";
                            break;
                    }
                    ws.Cells[sAdr].FormulaParameterChange(3, sInd.AddQuote());
                    ws.Workbook.CalculatePalo();
                }
            }
            return f</vt:lpwstr>
  </property>
  <property fmtid="{D5CDD505-2E9C-101B-9397-08002B2CF9AE}" pid="30" name="_scriptcode.22">
    <vt:lpwstr>alse;
		}
		public Boolean Spreadsheet_CellEndEdit(DevExpress.XtraSpreadsheet.SpreadsheetControl sender, DevExpress.XtraSpreadsheet.SpreadsheetCellValidatingEventArgs e)
		{
			return false;
		}
		public Boolean Spreadsheet_CellBeginEdi</vt:lpwstr>
  </property>
  <property fmtid="{D5CDD505-2E9C-101B-9397-08002B2CF9AE}" pid="31" name="_scriptcode.23">
    <vt:lpwstr>t(DevExpress.XtraSpreadsheet.SpreadsheetControl sender, DevExpress.XtraSpreadsheet.SpreadsheetCellCancelEventArgs e)
		{
			return false;
		}
		public Boolean Spreadsheet_ActiveSheetChanging(DevExpress.XtraSpreadsheet.SpreadsheetControl sende</vt:lpwstr>
  </property>
  <property fmtid="{D5CDD505-2E9C-101B-9397-08002B2CF9AE}" pid="32" name="_scriptcode.24">
    <vt:lpwstr>r, DevExpress.Spreadsheet.ActiveSheetChangingEventArgs e)
		{
			return false;
		}
		public Boolean Spreadsheet_ActiveSheetChanged(DevExpress.XtraSpreadsheet.SpreadsheetControl sender, DevExpress.Spreadsheet.ActiveSheetChangedEventArgs e)
		</vt:lpwstr>
  </property>
  <property fmtid="{D5CDD505-2E9C-101B-9397-08002B2CF9AE}" pid="33" name="_scriptcode.25">
    <vt:lpwstr>{
			return false;
		}
		public Boolean Spreadsheet_SelectionChanged(DevExpress.XtraSpreadsheet.SpreadsheetControl sender, System.EventArgs e)
		{
			return false;
		}
	}
}
</vt:lpwstr>
  </property>
  <property fmtid="{D5CDD505-2E9C-101B-9397-08002B2CF9AE}" pid="34" name="_version">
    <vt:lpwstr>1.0.1.5</vt:lpwstr>
  </property>
  <property fmtid="{D5CDD505-2E9C-101B-9397-08002B2CF9AE}" pid="35" name="_rowtobasic_List1">
    <vt:lpwstr>False</vt:lpwstr>
  </property>
</Properties>
</file>