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červen\"/>
    </mc:Choice>
  </mc:AlternateContent>
  <xr:revisionPtr revIDLastSave="0" documentId="13_ncr:1_{473CD65E-92FF-4068-B416-597DE3CADFE0}" xr6:coauthVersionLast="36" xr6:coauthVersionMax="36" xr10:uidLastSave="{00000000-0000-0000-0000-000000000000}"/>
  <bookViews>
    <workbookView xWindow="-120" yWindow="-120" windowWidth="29040" windowHeight="15840" xr2:uid="{3B3ABE36-79AC-4A8E-A898-3B25C56F19BB}"/>
  </bookViews>
  <sheets>
    <sheet name="List1" sheetId="1" r:id="rId1"/>
    <sheet name="List2" sheetId="2" r:id="rId2"/>
    <sheet name="List4" sheetId="4" r:id="rId3"/>
  </sheets>
  <definedNames>
    <definedName name="_xlnm._FilterDatabase" localSheetId="0" hidden="1">List1!$A$1:$D$301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8" i="1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2" i="1"/>
  <c r="R63" i="1"/>
  <c r="R64" i="1"/>
  <c r="R65" i="1"/>
  <c r="R67" i="1"/>
  <c r="R68" i="1"/>
  <c r="R69" i="1"/>
  <c r="R70" i="1"/>
  <c r="R71" i="1"/>
  <c r="R72" i="1"/>
  <c r="R73" i="1"/>
  <c r="R74" i="1"/>
  <c r="R75" i="1"/>
  <c r="R78" i="1"/>
  <c r="R80" i="1"/>
  <c r="R81" i="1"/>
  <c r="R84" i="1"/>
  <c r="R85" i="1"/>
  <c r="R86" i="1"/>
  <c r="R87" i="1"/>
  <c r="R88" i="1"/>
  <c r="R89" i="1"/>
  <c r="R90" i="1"/>
  <c r="R91" i="1"/>
  <c r="R92" i="1"/>
  <c r="R93" i="1"/>
  <c r="R95" i="1"/>
  <c r="R96" i="1"/>
  <c r="R97" i="1"/>
  <c r="R98" i="1"/>
  <c r="R99" i="1"/>
  <c r="R100" i="1"/>
  <c r="R101" i="1"/>
  <c r="R102" i="1"/>
  <c r="R103" i="1"/>
  <c r="R104" i="1"/>
  <c r="R106" i="1"/>
  <c r="R107" i="1"/>
  <c r="R108" i="1"/>
  <c r="R109" i="1"/>
  <c r="R110" i="1"/>
  <c r="R111" i="1"/>
  <c r="R113" i="1"/>
  <c r="R114" i="1"/>
  <c r="R115" i="1"/>
  <c r="R116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7" i="1"/>
  <c r="R148" i="1"/>
  <c r="R150" i="1"/>
  <c r="R152" i="1"/>
  <c r="R153" i="1"/>
  <c r="R154" i="1"/>
  <c r="R156" i="1"/>
  <c r="R157" i="1"/>
  <c r="R159" i="1"/>
  <c r="R160" i="1"/>
  <c r="R161" i="1"/>
  <c r="R163" i="1"/>
  <c r="R165" i="1"/>
  <c r="R166" i="1"/>
  <c r="R167" i="1"/>
  <c r="R168" i="1"/>
  <c r="R170" i="1"/>
  <c r="R171" i="1"/>
  <c r="R173" i="1"/>
  <c r="R174" i="1"/>
  <c r="R175" i="1"/>
  <c r="R176" i="1"/>
  <c r="R177" i="1"/>
  <c r="R178" i="1"/>
  <c r="R179" i="1"/>
  <c r="R180" i="1"/>
  <c r="R181" i="1"/>
  <c r="R182" i="1"/>
  <c r="R183" i="1"/>
  <c r="R185" i="1"/>
  <c r="R186" i="1"/>
  <c r="R187" i="1"/>
  <c r="R188" i="1"/>
  <c r="R191" i="1"/>
  <c r="R194" i="1"/>
  <c r="R195" i="1"/>
  <c r="R197" i="1"/>
  <c r="R200" i="1"/>
  <c r="R202" i="1"/>
  <c r="R203" i="1"/>
  <c r="R204" i="1"/>
  <c r="R205" i="1"/>
  <c r="R206" i="1"/>
  <c r="R207" i="1"/>
  <c r="R208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8" i="1"/>
  <c r="R231" i="1"/>
  <c r="R232" i="1"/>
  <c r="R233" i="1"/>
  <c r="R234" i="1"/>
  <c r="R235" i="1"/>
  <c r="R236" i="1"/>
  <c r="R237" i="1"/>
  <c r="R238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2" i="1"/>
  <c r="R263" i="1"/>
  <c r="R265" i="1"/>
  <c r="R266" i="1"/>
  <c r="R268" i="1"/>
  <c r="R269" i="1"/>
  <c r="R270" i="1"/>
  <c r="R271" i="1"/>
  <c r="R272" i="1"/>
  <c r="R273" i="1"/>
  <c r="R274" i="1"/>
  <c r="R275" i="1"/>
  <c r="R276" i="1"/>
  <c r="R277" i="1"/>
  <c r="R278" i="1"/>
  <c r="R280" i="1"/>
  <c r="R281" i="1"/>
  <c r="R283" i="1"/>
  <c r="R284" i="1"/>
  <c r="R285" i="1"/>
  <c r="R286" i="1"/>
  <c r="R287" i="1"/>
  <c r="R288" i="1"/>
  <c r="R289" i="1"/>
  <c r="R290" i="1"/>
  <c r="R292" i="1"/>
  <c r="R293" i="1"/>
  <c r="R294" i="1"/>
  <c r="R295" i="1"/>
  <c r="R298" i="1"/>
  <c r="R299" i="1"/>
  <c r="R300" i="1"/>
  <c r="R301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2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2" i="2"/>
</calcChain>
</file>

<file path=xl/sharedStrings.xml><?xml version="1.0" encoding="utf-8"?>
<sst xmlns="http://schemas.openxmlformats.org/spreadsheetml/2006/main" count="3024" uniqueCount="1258">
  <si>
    <t>Kód validace</t>
  </si>
  <si>
    <t>Název validace</t>
  </si>
  <si>
    <t>Komentář RN</t>
  </si>
  <si>
    <t>Akceptování ÚZIS</t>
  </si>
  <si>
    <t>Sloupec</t>
  </si>
  <si>
    <t>Chybná hodnota</t>
  </si>
  <si>
    <t>Id řádku</t>
  </si>
  <si>
    <t>ID_PAC</t>
  </si>
  <si>
    <t>ID_PRI</t>
  </si>
  <si>
    <t>POJISTOVNA</t>
  </si>
  <si>
    <t>RODNÉ ČÍSLO</t>
  </si>
  <si>
    <t>DAT_PRI</t>
  </si>
  <si>
    <t>DAT_PRO</t>
  </si>
  <si>
    <t>VEK</t>
  </si>
  <si>
    <t>205</t>
  </si>
  <si>
    <t>2022-04-10</t>
  </si>
  <si>
    <t>0</t>
  </si>
  <si>
    <t>3</t>
  </si>
  <si>
    <t>77454</t>
  </si>
  <si>
    <t>pripad14745</t>
  </si>
  <si>
    <t>111</t>
  </si>
  <si>
    <t>2022-11-11</t>
  </si>
  <si>
    <t>2022-11-15</t>
  </si>
  <si>
    <t>84</t>
  </si>
  <si>
    <t>1</t>
  </si>
  <si>
    <t>201</t>
  </si>
  <si>
    <t>2022-09-26</t>
  </si>
  <si>
    <t>2022-09-28</t>
  </si>
  <si>
    <t>2022-12-14</t>
  </si>
  <si>
    <t>2022-12-16</t>
  </si>
  <si>
    <t>4</t>
  </si>
  <si>
    <t>2022-10-07</t>
  </si>
  <si>
    <t>2022-10-11</t>
  </si>
  <si>
    <t>23</t>
  </si>
  <si>
    <t>2022-11-08</t>
  </si>
  <si>
    <t>2022-11-14</t>
  </si>
  <si>
    <t>2022-03-31</t>
  </si>
  <si>
    <t>2022-04-08</t>
  </si>
  <si>
    <t>2</t>
  </si>
  <si>
    <t>24</t>
  </si>
  <si>
    <t>2022-04-14</t>
  </si>
  <si>
    <t>2022-05-04</t>
  </si>
  <si>
    <t>69</t>
  </si>
  <si>
    <t>68</t>
  </si>
  <si>
    <t>2022-02-25</t>
  </si>
  <si>
    <t>2022-03-03</t>
  </si>
  <si>
    <t>29</t>
  </si>
  <si>
    <t>2022-06-06</t>
  </si>
  <si>
    <t>2022-06-11</t>
  </si>
  <si>
    <t>47</t>
  </si>
  <si>
    <t>2022-07-29</t>
  </si>
  <si>
    <t>44</t>
  </si>
  <si>
    <t>2022-11-24</t>
  </si>
  <si>
    <t>2022-11-26</t>
  </si>
  <si>
    <t>2022-09-12</t>
  </si>
  <si>
    <t>2022-09-27</t>
  </si>
  <si>
    <t>2022-10-24</t>
  </si>
  <si>
    <t>2022-08-24</t>
  </si>
  <si>
    <t>2022-08-29</t>
  </si>
  <si>
    <t>78</t>
  </si>
  <si>
    <t>2022-08-31</t>
  </si>
  <si>
    <t>2022-09-09</t>
  </si>
  <si>
    <t>89</t>
  </si>
  <si>
    <t>77336</t>
  </si>
  <si>
    <t>pripad14716</t>
  </si>
  <si>
    <t>2022-07-26</t>
  </si>
  <si>
    <t>2022-08-12</t>
  </si>
  <si>
    <t>83</t>
  </si>
  <si>
    <t>2022-06-24</t>
  </si>
  <si>
    <t>2022-02-11</t>
  </si>
  <si>
    <t>2022-03-01</t>
  </si>
  <si>
    <t>2022-08-05</t>
  </si>
  <si>
    <t>2022-08-22</t>
  </si>
  <si>
    <t>2022-11-28</t>
  </si>
  <si>
    <t>77</t>
  </si>
  <si>
    <t>2022-11-10</t>
  </si>
  <si>
    <t>2022-11-23</t>
  </si>
  <si>
    <t>75</t>
  </si>
  <si>
    <t>2022-06-01</t>
  </si>
  <si>
    <t>2022-06-10</t>
  </si>
  <si>
    <t>73</t>
  </si>
  <si>
    <t>2022-05-15</t>
  </si>
  <si>
    <t>2022-04-06</t>
  </si>
  <si>
    <t>2022-04-21</t>
  </si>
  <si>
    <t>2022-10-03</t>
  </si>
  <si>
    <t>2022-10-19</t>
  </si>
  <si>
    <t>2022-01-12</t>
  </si>
  <si>
    <t>74</t>
  </si>
  <si>
    <t>2022-01-25</t>
  </si>
  <si>
    <t>2022-09-16</t>
  </si>
  <si>
    <t>72</t>
  </si>
  <si>
    <t>70</t>
  </si>
  <si>
    <t>2022-01-09</t>
  </si>
  <si>
    <t>2022-11-30</t>
  </si>
  <si>
    <t>2022-01-24</t>
  </si>
  <si>
    <t>2022-02-18</t>
  </si>
  <si>
    <t>2022-06-20</t>
  </si>
  <si>
    <t>2022-07-19</t>
  </si>
  <si>
    <t>66</t>
  </si>
  <si>
    <t>2022-01-05</t>
  </si>
  <si>
    <t>2022-02-15</t>
  </si>
  <si>
    <t>48</t>
  </si>
  <si>
    <t>2022-10-31</t>
  </si>
  <si>
    <t>2022-12-02</t>
  </si>
  <si>
    <t>2022-04-12</t>
  </si>
  <si>
    <t>2022-04-27</t>
  </si>
  <si>
    <t>2022-08-08</t>
  </si>
  <si>
    <t>2022-05-19</t>
  </si>
  <si>
    <t>2022-06-04</t>
  </si>
  <si>
    <t>2022-08-07</t>
  </si>
  <si>
    <t>64</t>
  </si>
  <si>
    <t>2022-12-13</t>
  </si>
  <si>
    <t>2022-12-20</t>
  </si>
  <si>
    <t>2022-09-07</t>
  </si>
  <si>
    <t>86</t>
  </si>
  <si>
    <t>2022-01-10</t>
  </si>
  <si>
    <t>2022-03-18</t>
  </si>
  <si>
    <t>62</t>
  </si>
  <si>
    <t>2022-10-12</t>
  </si>
  <si>
    <t>2022-11-18</t>
  </si>
  <si>
    <t>2022-01-14</t>
  </si>
  <si>
    <t>2022-01-30</t>
  </si>
  <si>
    <t>54</t>
  </si>
  <si>
    <t>58811</t>
  </si>
  <si>
    <t>pripad12619</t>
  </si>
  <si>
    <t>2022-01-27</t>
  </si>
  <si>
    <t>2022-01-31</t>
  </si>
  <si>
    <t>2022-09-18</t>
  </si>
  <si>
    <t>2022-09-23</t>
  </si>
  <si>
    <t>82</t>
  </si>
  <si>
    <t>79</t>
  </si>
  <si>
    <t>2022-03-09</t>
  </si>
  <si>
    <t>2022-10-27</t>
  </si>
  <si>
    <t>76</t>
  </si>
  <si>
    <t>2022-08-30</t>
  </si>
  <si>
    <t>2022-09-02</t>
  </si>
  <si>
    <t>2022-02-17</t>
  </si>
  <si>
    <t>2022-02-23</t>
  </si>
  <si>
    <t>106769</t>
  </si>
  <si>
    <t>2022-05-10</t>
  </si>
  <si>
    <t>71</t>
  </si>
  <si>
    <t>2022-09-22</t>
  </si>
  <si>
    <t>2022-09-30</t>
  </si>
  <si>
    <t>49</t>
  </si>
  <si>
    <t>2022-06-07</t>
  </si>
  <si>
    <t>2022-06-15</t>
  </si>
  <si>
    <t>45</t>
  </si>
  <si>
    <t>2022-07-01</t>
  </si>
  <si>
    <t>80</t>
  </si>
  <si>
    <t>2022-12-08</t>
  </si>
  <si>
    <t>2022-03-12</t>
  </si>
  <si>
    <t>2022-05-09</t>
  </si>
  <si>
    <t>2022-05-06</t>
  </si>
  <si>
    <t>2022-05-17</t>
  </si>
  <si>
    <t>2022-05-26</t>
  </si>
  <si>
    <t>2022-05-31</t>
  </si>
  <si>
    <t>2022-11-01</t>
  </si>
  <si>
    <t>2022-04-07</t>
  </si>
  <si>
    <t>2022-04-18</t>
  </si>
  <si>
    <t>2022-01-18</t>
  </si>
  <si>
    <t>2022-05-11</t>
  </si>
  <si>
    <t>2022-05-18</t>
  </si>
  <si>
    <t>2022-12-07</t>
  </si>
  <si>
    <t>2022-10-17</t>
  </si>
  <si>
    <t>2022-09-14</t>
  </si>
  <si>
    <t>43</t>
  </si>
  <si>
    <t>2022-02-03</t>
  </si>
  <si>
    <t>32</t>
  </si>
  <si>
    <t>2022-06-09</t>
  </si>
  <si>
    <t>5</t>
  </si>
  <si>
    <t>2022-10-05</t>
  </si>
  <si>
    <t>65</t>
  </si>
  <si>
    <t>2022-08-11</t>
  </si>
  <si>
    <t>2022-04-01</t>
  </si>
  <si>
    <t>2022-09-29</t>
  </si>
  <si>
    <t>2022-10-10</t>
  </si>
  <si>
    <t>2022-04-29</t>
  </si>
  <si>
    <t>2022-01-13</t>
  </si>
  <si>
    <t>2022-07-14</t>
  </si>
  <si>
    <t>2022-07-27</t>
  </si>
  <si>
    <t>2022-04-19</t>
  </si>
  <si>
    <t>2022-02-24</t>
  </si>
  <si>
    <t>2022-04-20</t>
  </si>
  <si>
    <t>2022-04-13</t>
  </si>
  <si>
    <t>60</t>
  </si>
  <si>
    <t>51</t>
  </si>
  <si>
    <t>2022-11-27</t>
  </si>
  <si>
    <t>50</t>
  </si>
  <si>
    <t>2022-11-02</t>
  </si>
  <si>
    <t>2022-05-01</t>
  </si>
  <si>
    <t>2022-05-05</t>
  </si>
  <si>
    <t>2022-03-14</t>
  </si>
  <si>
    <t>2022-03-22</t>
  </si>
  <si>
    <t>2022-05-25</t>
  </si>
  <si>
    <t>2022-05-16</t>
  </si>
  <si>
    <t>2022-05-30</t>
  </si>
  <si>
    <t>2022-02-02</t>
  </si>
  <si>
    <t>2022-09-08</t>
  </si>
  <si>
    <t>2022-09-13</t>
  </si>
  <si>
    <t>87</t>
  </si>
  <si>
    <t>2022-10-28</t>
  </si>
  <si>
    <t>S2-DRG-CA35</t>
  </si>
  <si>
    <t>Případ s výkonem vyžadujícím anestezii, nicméně výkony pro anestezii nejsou vykázány</t>
  </si>
  <si>
    <t>240931</t>
  </si>
  <si>
    <t>pripad10002</t>
  </si>
  <si>
    <t>2022-12-15</t>
  </si>
  <si>
    <t>37</t>
  </si>
  <si>
    <t>246629</t>
  </si>
  <si>
    <t>pripad10170</t>
  </si>
  <si>
    <t>2022-10-20</t>
  </si>
  <si>
    <t>35</t>
  </si>
  <si>
    <t>249851</t>
  </si>
  <si>
    <t>pripad10280</t>
  </si>
  <si>
    <t>2022-04-22</t>
  </si>
  <si>
    <t>34</t>
  </si>
  <si>
    <t>250171</t>
  </si>
  <si>
    <t>pripad10293</t>
  </si>
  <si>
    <t>250956</t>
  </si>
  <si>
    <t>pripad10330</t>
  </si>
  <si>
    <t>2022-09-19</t>
  </si>
  <si>
    <t>105671</t>
  </si>
  <si>
    <t>pripad1041</t>
  </si>
  <si>
    <t>2022-03-29</t>
  </si>
  <si>
    <t>255658</t>
  </si>
  <si>
    <t>pripad10469</t>
  </si>
  <si>
    <t>2022-08-13</t>
  </si>
  <si>
    <t>33</t>
  </si>
  <si>
    <t>255682</t>
  </si>
  <si>
    <t>pripad10471</t>
  </si>
  <si>
    <t>2022-01-26</t>
  </si>
  <si>
    <t>255855</t>
  </si>
  <si>
    <t>pripad10478</t>
  </si>
  <si>
    <t>2022-05-03</t>
  </si>
  <si>
    <t>105714</t>
  </si>
  <si>
    <t>pripad1049</t>
  </si>
  <si>
    <t>2022-09-21</t>
  </si>
  <si>
    <t>264980</t>
  </si>
  <si>
    <t>pripad10781</t>
  </si>
  <si>
    <t>31</t>
  </si>
  <si>
    <t>267810</t>
  </si>
  <si>
    <t>pripad10883</t>
  </si>
  <si>
    <t>2022-06-03</t>
  </si>
  <si>
    <t>30</t>
  </si>
  <si>
    <t>269693</t>
  </si>
  <si>
    <t>pripad10951</t>
  </si>
  <si>
    <t>2022-10-04</t>
  </si>
  <si>
    <t>270430</t>
  </si>
  <si>
    <t>pripad10977</t>
  </si>
  <si>
    <t>272593</t>
  </si>
  <si>
    <t>pripad11052</t>
  </si>
  <si>
    <t>281127</t>
  </si>
  <si>
    <t>pripad11282</t>
  </si>
  <si>
    <t>2022-03-28</t>
  </si>
  <si>
    <t>27</t>
  </si>
  <si>
    <t>281663</t>
  </si>
  <si>
    <t>pripad11305</t>
  </si>
  <si>
    <t>2022-10-18</t>
  </si>
  <si>
    <t>28</t>
  </si>
  <si>
    <t>106309</t>
  </si>
  <si>
    <t>pripad1132</t>
  </si>
  <si>
    <t>2022-10-01</t>
  </si>
  <si>
    <t>282318</t>
  </si>
  <si>
    <t>pripad11323</t>
  </si>
  <si>
    <t>2022-02-06</t>
  </si>
  <si>
    <t>2022-02-09</t>
  </si>
  <si>
    <t>3595</t>
  </si>
  <si>
    <t>pripad11864</t>
  </si>
  <si>
    <t>22</t>
  </si>
  <si>
    <t>36165</t>
  </si>
  <si>
    <t>pripad11869</t>
  </si>
  <si>
    <t>10</t>
  </si>
  <si>
    <t>43408</t>
  </si>
  <si>
    <t>pripad12023</t>
  </si>
  <si>
    <t>2022-01-17</t>
  </si>
  <si>
    <t>7</t>
  </si>
  <si>
    <t>47368</t>
  </si>
  <si>
    <t>pripad12134</t>
  </si>
  <si>
    <t>2022-11-04</t>
  </si>
  <si>
    <t>48946</t>
  </si>
  <si>
    <t>pripad12178</t>
  </si>
  <si>
    <t>53057</t>
  </si>
  <si>
    <t>pripad12389</t>
  </si>
  <si>
    <t>57241</t>
  </si>
  <si>
    <t>pripad12551</t>
  </si>
  <si>
    <t>63876</t>
  </si>
  <si>
    <t>pripad12892</t>
  </si>
  <si>
    <t>2022-06-30</t>
  </si>
  <si>
    <t>2022-07-02</t>
  </si>
  <si>
    <t>65636</t>
  </si>
  <si>
    <t>pripad13019</t>
  </si>
  <si>
    <t>72266</t>
  </si>
  <si>
    <t>pripad13683</t>
  </si>
  <si>
    <t>2022-08-20</t>
  </si>
  <si>
    <t>92</t>
  </si>
  <si>
    <t>72354</t>
  </si>
  <si>
    <t>pripad13710</t>
  </si>
  <si>
    <t>2022-11-19</t>
  </si>
  <si>
    <t>7290</t>
  </si>
  <si>
    <t>pripad13844</t>
  </si>
  <si>
    <t>2022-09-10</t>
  </si>
  <si>
    <t>20</t>
  </si>
  <si>
    <t>73187</t>
  </si>
  <si>
    <t>pripad13905</t>
  </si>
  <si>
    <t>2022-12-28</t>
  </si>
  <si>
    <t>2022-12-30</t>
  </si>
  <si>
    <t>90</t>
  </si>
  <si>
    <t>73427</t>
  </si>
  <si>
    <t>pripad13965</t>
  </si>
  <si>
    <t>2022-02-04</t>
  </si>
  <si>
    <t>88</t>
  </si>
  <si>
    <t>73619</t>
  </si>
  <si>
    <t>pripad13995</t>
  </si>
  <si>
    <t>73695</t>
  </si>
  <si>
    <t>pripad14015</t>
  </si>
  <si>
    <t>2022-08-10</t>
  </si>
  <si>
    <t>73707</t>
  </si>
  <si>
    <t>pripad14017</t>
  </si>
  <si>
    <t>2022-08-14</t>
  </si>
  <si>
    <t>73908</t>
  </si>
  <si>
    <t>pripad14055</t>
  </si>
  <si>
    <t>74859</t>
  </si>
  <si>
    <t>pripad14242</t>
  </si>
  <si>
    <t>2022-04-26</t>
  </si>
  <si>
    <t>2022-05-24</t>
  </si>
  <si>
    <t>75161</t>
  </si>
  <si>
    <t>pripad14309</t>
  </si>
  <si>
    <t>2022-10-02</t>
  </si>
  <si>
    <t>75185</t>
  </si>
  <si>
    <t>pripad14315</t>
  </si>
  <si>
    <t>76176</t>
  </si>
  <si>
    <t>pripad14519</t>
  </si>
  <si>
    <t>85</t>
  </si>
  <si>
    <t>76811</t>
  </si>
  <si>
    <t>pripad14644</t>
  </si>
  <si>
    <t>2022-09-11</t>
  </si>
  <si>
    <t>77079</t>
  </si>
  <si>
    <t>pripad14681</t>
  </si>
  <si>
    <t>2022-12-29</t>
  </si>
  <si>
    <t>77247</t>
  </si>
  <si>
    <t>pripad14701</t>
  </si>
  <si>
    <t>78260</t>
  </si>
  <si>
    <t>pripad14918</t>
  </si>
  <si>
    <t>78308</t>
  </si>
  <si>
    <t>pripad14929</t>
  </si>
  <si>
    <t>79509</t>
  </si>
  <si>
    <t>pripad15104</t>
  </si>
  <si>
    <t>79697</t>
  </si>
  <si>
    <t>pripad15135</t>
  </si>
  <si>
    <t>2022-12-11</t>
  </si>
  <si>
    <t>2022-12-23</t>
  </si>
  <si>
    <t>80151</t>
  </si>
  <si>
    <t>pripad15224</t>
  </si>
  <si>
    <t>80786</t>
  </si>
  <si>
    <t>pripad15314</t>
  </si>
  <si>
    <t>2022-08-04</t>
  </si>
  <si>
    <t>81</t>
  </si>
  <si>
    <t>81112</t>
  </si>
  <si>
    <t>pripad15367</t>
  </si>
  <si>
    <t>2022-04-30</t>
  </si>
  <si>
    <t>81427</t>
  </si>
  <si>
    <t>pripad15437</t>
  </si>
  <si>
    <t>83101</t>
  </si>
  <si>
    <t>pripad15706</t>
  </si>
  <si>
    <t>2022-06-08</t>
  </si>
  <si>
    <t>83649</t>
  </si>
  <si>
    <t>pripad15786</t>
  </si>
  <si>
    <t>2022-07-23</t>
  </si>
  <si>
    <t>2022-08-09</t>
  </si>
  <si>
    <t>84382</t>
  </si>
  <si>
    <t>pripad15885</t>
  </si>
  <si>
    <t>2022-09-06</t>
  </si>
  <si>
    <t>84433</t>
  </si>
  <si>
    <t>pripad15889</t>
  </si>
  <si>
    <t>2022-03-19</t>
  </si>
  <si>
    <t>84446</t>
  </si>
  <si>
    <t>pripad15894</t>
  </si>
  <si>
    <t>85517</t>
  </si>
  <si>
    <t>pripad16079</t>
  </si>
  <si>
    <t>2022-07-13</t>
  </si>
  <si>
    <t>86159</t>
  </si>
  <si>
    <t>pripad16165</t>
  </si>
  <si>
    <t>2022-12-01</t>
  </si>
  <si>
    <t>2022-12-03</t>
  </si>
  <si>
    <t>86465</t>
  </si>
  <si>
    <t>pripad16213</t>
  </si>
  <si>
    <t>2022-11-29</t>
  </si>
  <si>
    <t>87231</t>
  </si>
  <si>
    <t>pripad16333</t>
  </si>
  <si>
    <t>87254</t>
  </si>
  <si>
    <t>pripad16334</t>
  </si>
  <si>
    <t>2022-01-11</t>
  </si>
  <si>
    <t>87452</t>
  </si>
  <si>
    <t>pripad16374</t>
  </si>
  <si>
    <t>2021-12-25</t>
  </si>
  <si>
    <t>87473</t>
  </si>
  <si>
    <t>pripad16379</t>
  </si>
  <si>
    <t>2022-08-06</t>
  </si>
  <si>
    <t>87552</t>
  </si>
  <si>
    <t>pripad16396</t>
  </si>
  <si>
    <t>89794</t>
  </si>
  <si>
    <t>pripad16729</t>
  </si>
  <si>
    <t>2022-05-27</t>
  </si>
  <si>
    <t>89886</t>
  </si>
  <si>
    <t>pripad16745</t>
  </si>
  <si>
    <t>90133</t>
  </si>
  <si>
    <t>pripad16790</t>
  </si>
  <si>
    <t>90683</t>
  </si>
  <si>
    <t>pripad16866</t>
  </si>
  <si>
    <t>2022-05-13</t>
  </si>
  <si>
    <t>92529</t>
  </si>
  <si>
    <t>pripad17180</t>
  </si>
  <si>
    <t>92591</t>
  </si>
  <si>
    <t>pripad17186</t>
  </si>
  <si>
    <t>2022-02-10</t>
  </si>
  <si>
    <t>92857</t>
  </si>
  <si>
    <t>pripad17237</t>
  </si>
  <si>
    <t>2022-08-17</t>
  </si>
  <si>
    <t>94649</t>
  </si>
  <si>
    <t>pripad17491</t>
  </si>
  <si>
    <t>2022-04-04</t>
  </si>
  <si>
    <t>94839</t>
  </si>
  <si>
    <t>pripad17527</t>
  </si>
  <si>
    <t>95660</t>
  </si>
  <si>
    <t>pripad17691</t>
  </si>
  <si>
    <t>96202</t>
  </si>
  <si>
    <t>pripad17779</t>
  </si>
  <si>
    <t>2022-04-15</t>
  </si>
  <si>
    <t>111815</t>
  </si>
  <si>
    <t>pripad1794</t>
  </si>
  <si>
    <t>97844</t>
  </si>
  <si>
    <t>pripad17982</t>
  </si>
  <si>
    <t>97964</t>
  </si>
  <si>
    <t>pripad17998</t>
  </si>
  <si>
    <t>98370</t>
  </si>
  <si>
    <t>pripad18091</t>
  </si>
  <si>
    <t>98401</t>
  </si>
  <si>
    <t>pripad18095</t>
  </si>
  <si>
    <t>98676</t>
  </si>
  <si>
    <t>pripad18138</t>
  </si>
  <si>
    <t>98681</t>
  </si>
  <si>
    <t>pripad18140</t>
  </si>
  <si>
    <t>98748</t>
  </si>
  <si>
    <t>pripad18153</t>
  </si>
  <si>
    <t>2022-04-05</t>
  </si>
  <si>
    <t>98829</t>
  </si>
  <si>
    <t>pripad18171</t>
  </si>
  <si>
    <t>98875</t>
  </si>
  <si>
    <t>pripad18183</t>
  </si>
  <si>
    <t>2022-09-20</t>
  </si>
  <si>
    <t>98923</t>
  </si>
  <si>
    <t>pripad18188</t>
  </si>
  <si>
    <t>99072</t>
  </si>
  <si>
    <t>pripad18214</t>
  </si>
  <si>
    <t>99184</t>
  </si>
  <si>
    <t>pripad18226</t>
  </si>
  <si>
    <t>2022-10-30</t>
  </si>
  <si>
    <t>101290</t>
  </si>
  <si>
    <t>pripad18478</t>
  </si>
  <si>
    <t>2022-02-01</t>
  </si>
  <si>
    <t>2022-02-05</t>
  </si>
  <si>
    <t>103012</t>
  </si>
  <si>
    <t>pripad18524</t>
  </si>
  <si>
    <t>112401</t>
  </si>
  <si>
    <t>pripad1855</t>
  </si>
  <si>
    <t>2022-03-20</t>
  </si>
  <si>
    <t>2022-03-26</t>
  </si>
  <si>
    <t>112430</t>
  </si>
  <si>
    <t>pripad1857</t>
  </si>
  <si>
    <t>2022-06-16</t>
  </si>
  <si>
    <t>pripad18651</t>
  </si>
  <si>
    <t>112512</t>
  </si>
  <si>
    <t>pripad1875</t>
  </si>
  <si>
    <t>2022-08-02</t>
  </si>
  <si>
    <t>114770</t>
  </si>
  <si>
    <t>pripad18875</t>
  </si>
  <si>
    <t>118824</t>
  </si>
  <si>
    <t>pripad18997</t>
  </si>
  <si>
    <t>2022-08-16</t>
  </si>
  <si>
    <t>128145</t>
  </si>
  <si>
    <t>pripad19244</t>
  </si>
  <si>
    <t>S2-DRG-CA36</t>
  </si>
  <si>
    <t>Případ s anestezií v trvání alespoň 60 minut (soubor CC) v rámci alespoň 1 dne, ale neuveden operační protokol (CF) ani výkon na pracovišti provádějící zákroky menšího rozsahu</t>
  </si>
  <si>
    <t>252022</t>
  </si>
  <si>
    <t>pripad10360</t>
  </si>
  <si>
    <t>259925</t>
  </si>
  <si>
    <t>pripad10609</t>
  </si>
  <si>
    <t>269736</t>
  </si>
  <si>
    <t>pripad10954</t>
  </si>
  <si>
    <t>270172</t>
  </si>
  <si>
    <t>pripad10969</t>
  </si>
  <si>
    <t>270595</t>
  </si>
  <si>
    <t>pripad10982</t>
  </si>
  <si>
    <t>2022-04-23</t>
  </si>
  <si>
    <t>270648</t>
  </si>
  <si>
    <t>pripad10993</t>
  </si>
  <si>
    <t>270958</t>
  </si>
  <si>
    <t>pripad10999</t>
  </si>
  <si>
    <t>273962</t>
  </si>
  <si>
    <t>pripad11091</t>
  </si>
  <si>
    <t>284298</t>
  </si>
  <si>
    <t>pripad11375</t>
  </si>
  <si>
    <t>2022-06-17</t>
  </si>
  <si>
    <t>2022-06-18</t>
  </si>
  <si>
    <t>287485</t>
  </si>
  <si>
    <t>pripad11450</t>
  </si>
  <si>
    <t>289552</t>
  </si>
  <si>
    <t>pripad11501</t>
  </si>
  <si>
    <t>26</t>
  </si>
  <si>
    <t>293933</t>
  </si>
  <si>
    <t>pripad11626</t>
  </si>
  <si>
    <t>25</t>
  </si>
  <si>
    <t>301229</t>
  </si>
  <si>
    <t>pripad11767</t>
  </si>
  <si>
    <t>36346</t>
  </si>
  <si>
    <t>pripad11875</t>
  </si>
  <si>
    <t>2022-12-05</t>
  </si>
  <si>
    <t>48391</t>
  </si>
  <si>
    <t>pripad12164</t>
  </si>
  <si>
    <t>2022-05-20</t>
  </si>
  <si>
    <t>107323</t>
  </si>
  <si>
    <t>pripad1223</t>
  </si>
  <si>
    <t>59470</t>
  </si>
  <si>
    <t>pripad12656</t>
  </si>
  <si>
    <t>2022-12-25</t>
  </si>
  <si>
    <t>2022-12-27</t>
  </si>
  <si>
    <t>108692</t>
  </si>
  <si>
    <t>pripad1396</t>
  </si>
  <si>
    <t>2022-11-09</t>
  </si>
  <si>
    <t>76257</t>
  </si>
  <si>
    <t>pripad14535</t>
  </si>
  <si>
    <t>78448</t>
  </si>
  <si>
    <t>pripad14950</t>
  </si>
  <si>
    <t>109649</t>
  </si>
  <si>
    <t>pripad1571</t>
  </si>
  <si>
    <t>2022-11-03</t>
  </si>
  <si>
    <t>86632</t>
  </si>
  <si>
    <t>pripad16235</t>
  </si>
  <si>
    <t>90533</t>
  </si>
  <si>
    <t>pripad16847</t>
  </si>
  <si>
    <t>91772</t>
  </si>
  <si>
    <t>pripad17026</t>
  </si>
  <si>
    <t>2022-08-21</t>
  </si>
  <si>
    <t>2022-08-25</t>
  </si>
  <si>
    <t>93128</t>
  </si>
  <si>
    <t>pripad17276</t>
  </si>
  <si>
    <t>94280</t>
  </si>
  <si>
    <t>pripad17426</t>
  </si>
  <si>
    <t>2022-12-12</t>
  </si>
  <si>
    <t>120875</t>
  </si>
  <si>
    <t>pripad19063</t>
  </si>
  <si>
    <t>1283</t>
  </si>
  <si>
    <t>pripad19249</t>
  </si>
  <si>
    <t>142490</t>
  </si>
  <si>
    <t>pripad19626</t>
  </si>
  <si>
    <t>2022-12-19</t>
  </si>
  <si>
    <t>191336</t>
  </si>
  <si>
    <t>pripad20480</t>
  </si>
  <si>
    <t>2022-03-07</t>
  </si>
  <si>
    <t>202212</t>
  </si>
  <si>
    <t>pripad20701</t>
  </si>
  <si>
    <t>2022-09-05</t>
  </si>
  <si>
    <t>209959</t>
  </si>
  <si>
    <t>pripad20787</t>
  </si>
  <si>
    <t>2022-02-26</t>
  </si>
  <si>
    <t>242751</t>
  </si>
  <si>
    <t>pripad21182</t>
  </si>
  <si>
    <t>244951</t>
  </si>
  <si>
    <t>pripad21206</t>
  </si>
  <si>
    <t>284572</t>
  </si>
  <si>
    <t>pripad21604</t>
  </si>
  <si>
    <t>292566</t>
  </si>
  <si>
    <t>pripad21665</t>
  </si>
  <si>
    <t>114985</t>
  </si>
  <si>
    <t>pripad2181</t>
  </si>
  <si>
    <t>43643</t>
  </si>
  <si>
    <t>pripad21846</t>
  </si>
  <si>
    <t>2022-08-28</t>
  </si>
  <si>
    <t>51882</t>
  </si>
  <si>
    <t>pripad21940</t>
  </si>
  <si>
    <t>2022-02-16</t>
  </si>
  <si>
    <t>93173</t>
  </si>
  <si>
    <t>pripad23250</t>
  </si>
  <si>
    <t>104464</t>
  </si>
  <si>
    <t>pripad24097</t>
  </si>
  <si>
    <t>110204</t>
  </si>
  <si>
    <t>pripad24605</t>
  </si>
  <si>
    <t>2022-06-02</t>
  </si>
  <si>
    <t>2022-06-05</t>
  </si>
  <si>
    <t>112288</t>
  </si>
  <si>
    <t>pripad24773</t>
  </si>
  <si>
    <t>2022-08-03</t>
  </si>
  <si>
    <t>117915</t>
  </si>
  <si>
    <t>pripad25194</t>
  </si>
  <si>
    <t>118539</t>
  </si>
  <si>
    <t>pripad25240</t>
  </si>
  <si>
    <t>118840</t>
  </si>
  <si>
    <t>pripad2628</t>
  </si>
  <si>
    <t>132645</t>
  </si>
  <si>
    <t>pripad26299</t>
  </si>
  <si>
    <t>2022-04-16</t>
  </si>
  <si>
    <t>132962</t>
  </si>
  <si>
    <t>pripad26317</t>
  </si>
  <si>
    <t>2022-10-09</t>
  </si>
  <si>
    <t>14061</t>
  </si>
  <si>
    <t>pripad26836</t>
  </si>
  <si>
    <t>2022-06-14</t>
  </si>
  <si>
    <t>17</t>
  </si>
  <si>
    <t>142120</t>
  </si>
  <si>
    <t>pripad26935</t>
  </si>
  <si>
    <t>142731</t>
  </si>
  <si>
    <t>pripad26976</t>
  </si>
  <si>
    <t>145084</t>
  </si>
  <si>
    <t>pripad27154</t>
  </si>
  <si>
    <t>61</t>
  </si>
  <si>
    <t>148338</t>
  </si>
  <si>
    <t>pripad27335</t>
  </si>
  <si>
    <t>2022-10-08</t>
  </si>
  <si>
    <t>156440</t>
  </si>
  <si>
    <t>pripad27863</t>
  </si>
  <si>
    <t>2022-06-22</t>
  </si>
  <si>
    <t>2022-06-27</t>
  </si>
  <si>
    <t>58</t>
  </si>
  <si>
    <t>170141</t>
  </si>
  <si>
    <t>pripad28674</t>
  </si>
  <si>
    <t>173645</t>
  </si>
  <si>
    <t>pripad28893</t>
  </si>
  <si>
    <t>53</t>
  </si>
  <si>
    <t>178180</t>
  </si>
  <si>
    <t>pripad29167</t>
  </si>
  <si>
    <t>179240</t>
  </si>
  <si>
    <t>pripad29223</t>
  </si>
  <si>
    <t>182818</t>
  </si>
  <si>
    <t>pripad29391</t>
  </si>
  <si>
    <t>182974</t>
  </si>
  <si>
    <t>pripad29395</t>
  </si>
  <si>
    <t>184107</t>
  </si>
  <si>
    <t>pripad29452</t>
  </si>
  <si>
    <t>187542</t>
  </si>
  <si>
    <t>pripad29635</t>
  </si>
  <si>
    <t>2022-03-04</t>
  </si>
  <si>
    <t>189101</t>
  </si>
  <si>
    <t>pripad29718</t>
  </si>
  <si>
    <t>2022-10-26</t>
  </si>
  <si>
    <t>190444</t>
  </si>
  <si>
    <t>pripad29781</t>
  </si>
  <si>
    <t>193154</t>
  </si>
  <si>
    <t>pripad29892</t>
  </si>
  <si>
    <t>194747</t>
  </si>
  <si>
    <t>pripad29959</t>
  </si>
  <si>
    <t>199288</t>
  </si>
  <si>
    <t>pripad30156</t>
  </si>
  <si>
    <t>46</t>
  </si>
  <si>
    <t>pripad30157</t>
  </si>
  <si>
    <t>199536</t>
  </si>
  <si>
    <t>pripad30173</t>
  </si>
  <si>
    <t>2022-07-17</t>
  </si>
  <si>
    <t>2022-07-21</t>
  </si>
  <si>
    <t>199809</t>
  </si>
  <si>
    <t>pripad30192</t>
  </si>
  <si>
    <t>203573</t>
  </si>
  <si>
    <t>pripad30362</t>
  </si>
  <si>
    <t>211179</t>
  </si>
  <si>
    <t>pripad30676</t>
  </si>
  <si>
    <t>213026</t>
  </si>
  <si>
    <t>pripad30749</t>
  </si>
  <si>
    <t>214669</t>
  </si>
  <si>
    <t>pripad30832</t>
  </si>
  <si>
    <t>216862</t>
  </si>
  <si>
    <t>pripad30912</t>
  </si>
  <si>
    <t>233041</t>
  </si>
  <si>
    <t>pripad31525</t>
  </si>
  <si>
    <t>2022-01-08</t>
  </si>
  <si>
    <t>38</t>
  </si>
  <si>
    <t>236654</t>
  </si>
  <si>
    <t>pripad31624</t>
  </si>
  <si>
    <t>236864</t>
  </si>
  <si>
    <t>pripad31639</t>
  </si>
  <si>
    <t>237307</t>
  </si>
  <si>
    <t>pripad31656</t>
  </si>
  <si>
    <t>2022-02-08</t>
  </si>
  <si>
    <t>240505</t>
  </si>
  <si>
    <t>pripad31765</t>
  </si>
  <si>
    <t>2022-06-25</t>
  </si>
  <si>
    <t>36</t>
  </si>
  <si>
    <t>123925</t>
  </si>
  <si>
    <t>pripad3199</t>
  </si>
  <si>
    <t>249153</t>
  </si>
  <si>
    <t>pripad32095</t>
  </si>
  <si>
    <t>255538</t>
  </si>
  <si>
    <t>pripad32350</t>
  </si>
  <si>
    <t>pripad32351</t>
  </si>
  <si>
    <t>255635</t>
  </si>
  <si>
    <t>pripad32353</t>
  </si>
  <si>
    <t>100168</t>
  </si>
  <si>
    <t>pripad324</t>
  </si>
  <si>
    <t>259289</t>
  </si>
  <si>
    <t>pripad32478</t>
  </si>
  <si>
    <t>259512</t>
  </si>
  <si>
    <t>pripad32492</t>
  </si>
  <si>
    <t>263459</t>
  </si>
  <si>
    <t>pripad32610</t>
  </si>
  <si>
    <t>265901</t>
  </si>
  <si>
    <t>pripad32682</t>
  </si>
  <si>
    <t>266783</t>
  </si>
  <si>
    <t>pripad32709</t>
  </si>
  <si>
    <t>273165</t>
  </si>
  <si>
    <t>pripad32953</t>
  </si>
  <si>
    <t>275194</t>
  </si>
  <si>
    <t>pripad33023</t>
  </si>
  <si>
    <t>281244</t>
  </si>
  <si>
    <t>pripad33231</t>
  </si>
  <si>
    <t>281327</t>
  </si>
  <si>
    <t>pripad33237</t>
  </si>
  <si>
    <t>2022-07-12</t>
  </si>
  <si>
    <t>281540</t>
  </si>
  <si>
    <t>pripad33252</t>
  </si>
  <si>
    <t>285808</t>
  </si>
  <si>
    <t>pripad33391</t>
  </si>
  <si>
    <t>288695</t>
  </si>
  <si>
    <t>pripad33478</t>
  </si>
  <si>
    <t>289261</t>
  </si>
  <si>
    <t>pripad33496</t>
  </si>
  <si>
    <t>294133</t>
  </si>
  <si>
    <t>pripad33652</t>
  </si>
  <si>
    <t>93</t>
  </si>
  <si>
    <t>2022-07-07</t>
  </si>
  <si>
    <t>2022-03-30</t>
  </si>
  <si>
    <t>2022-03-11</t>
  </si>
  <si>
    <t>2022-01-06</t>
  </si>
  <si>
    <t>2022-11-22</t>
  </si>
  <si>
    <t>2022-01-19</t>
  </si>
  <si>
    <t>2022-12-21</t>
  </si>
  <si>
    <t>2022-03-02</t>
  </si>
  <si>
    <t>2022-03-21</t>
  </si>
  <si>
    <t>2022-05-14</t>
  </si>
  <si>
    <t>2022-02-07</t>
  </si>
  <si>
    <t>2022-01-28</t>
  </si>
  <si>
    <t>2022-09-15</t>
  </si>
  <si>
    <t>2022-08-26</t>
  </si>
  <si>
    <t>S2-DRG-CA58b</t>
  </si>
  <si>
    <t>Hospitalizační případ s alespoň 10 % bodů za anestezii vykázaných na lůžku</t>
  </si>
  <si>
    <t>105634</t>
  </si>
  <si>
    <t>pripad1036</t>
  </si>
  <si>
    <t>105710</t>
  </si>
  <si>
    <t>pripad1047</t>
  </si>
  <si>
    <t>259443</t>
  </si>
  <si>
    <t>pripad10591</t>
  </si>
  <si>
    <t>105953</t>
  </si>
  <si>
    <t>pripad1080</t>
  </si>
  <si>
    <t>279953</t>
  </si>
  <si>
    <t>pripad11254</t>
  </si>
  <si>
    <t>291313</t>
  </si>
  <si>
    <t>pripad11577</t>
  </si>
  <si>
    <t>107006</t>
  </si>
  <si>
    <t>pripad1189</t>
  </si>
  <si>
    <t>38449</t>
  </si>
  <si>
    <t>pripad11916</t>
  </si>
  <si>
    <t>9</t>
  </si>
  <si>
    <t>39567</t>
  </si>
  <si>
    <t>pripad11943</t>
  </si>
  <si>
    <t>8</t>
  </si>
  <si>
    <t>40504</t>
  </si>
  <si>
    <t>pripad11962</t>
  </si>
  <si>
    <t>2022-03-23</t>
  </si>
  <si>
    <t>42224</t>
  </si>
  <si>
    <t>pripad11996</t>
  </si>
  <si>
    <t>43565</t>
  </si>
  <si>
    <t>pripad12031</t>
  </si>
  <si>
    <t>50506</t>
  </si>
  <si>
    <t>pripad12257</t>
  </si>
  <si>
    <t>107742</t>
  </si>
  <si>
    <t>pripad1253</t>
  </si>
  <si>
    <t>108029</t>
  </si>
  <si>
    <t>pripad1269</t>
  </si>
  <si>
    <t>108348</t>
  </si>
  <si>
    <t>pripad1329</t>
  </si>
  <si>
    <t>108432</t>
  </si>
  <si>
    <t>pripad1340</t>
  </si>
  <si>
    <t>71927</t>
  </si>
  <si>
    <t>pripad13602</t>
  </si>
  <si>
    <t>2022-03-16</t>
  </si>
  <si>
    <t>72015</t>
  </si>
  <si>
    <t>pripad13626</t>
  </si>
  <si>
    <t>72561</t>
  </si>
  <si>
    <t>pripad13770</t>
  </si>
  <si>
    <t>108611</t>
  </si>
  <si>
    <t>pripad1383</t>
  </si>
  <si>
    <t>108660</t>
  </si>
  <si>
    <t>pripad1390</t>
  </si>
  <si>
    <t>73335</t>
  </si>
  <si>
    <t>pripad13943</t>
  </si>
  <si>
    <t>73402</t>
  </si>
  <si>
    <t>pripad13961</t>
  </si>
  <si>
    <t>73620</t>
  </si>
  <si>
    <t>pripad14000</t>
  </si>
  <si>
    <t>73941</t>
  </si>
  <si>
    <t>pripad14070</t>
  </si>
  <si>
    <t>74119</t>
  </si>
  <si>
    <t>pripad14101</t>
  </si>
  <si>
    <t>74122</t>
  </si>
  <si>
    <t>pripad14103</t>
  </si>
  <si>
    <t>2022-11-16</t>
  </si>
  <si>
    <t>108797</t>
  </si>
  <si>
    <t>pripad1413</t>
  </si>
  <si>
    <t>2022-10-25</t>
  </si>
  <si>
    <t>108802</t>
  </si>
  <si>
    <t>pripad1415</t>
  </si>
  <si>
    <t>74479</t>
  </si>
  <si>
    <t>pripad14173</t>
  </si>
  <si>
    <t>74487</t>
  </si>
  <si>
    <t>pripad14175</t>
  </si>
  <si>
    <t>108911</t>
  </si>
  <si>
    <t>pripad1431</t>
  </si>
  <si>
    <t>75308</t>
  </si>
  <si>
    <t>pripad14343</t>
  </si>
  <si>
    <t>108958</t>
  </si>
  <si>
    <t>pripad1436</t>
  </si>
  <si>
    <t>75612</t>
  </si>
  <si>
    <t>pripad14410</t>
  </si>
  <si>
    <t>75615</t>
  </si>
  <si>
    <t>pripad14413</t>
  </si>
  <si>
    <t>76011</t>
  </si>
  <si>
    <t>pripad14497</t>
  </si>
  <si>
    <t>76290</t>
  </si>
  <si>
    <t>pripad14540</t>
  </si>
  <si>
    <t>76369</t>
  </si>
  <si>
    <t>pripad14561</t>
  </si>
  <si>
    <t>76768</t>
  </si>
  <si>
    <t>pripad14637</t>
  </si>
  <si>
    <t>109087</t>
  </si>
  <si>
    <t>pripad1464</t>
  </si>
  <si>
    <t>76781</t>
  </si>
  <si>
    <t>pripad14640</t>
  </si>
  <si>
    <t>77002</t>
  </si>
  <si>
    <t>pripad14671</t>
  </si>
  <si>
    <t>77048</t>
  </si>
  <si>
    <t>pripad14677</t>
  </si>
  <si>
    <t>77154</t>
  </si>
  <si>
    <t>pripad14690</t>
  </si>
  <si>
    <t>77167</t>
  </si>
  <si>
    <t>pripad14693</t>
  </si>
  <si>
    <t>77189</t>
  </si>
  <si>
    <t>pripad14695</t>
  </si>
  <si>
    <t>77429</t>
  </si>
  <si>
    <t>pripad14738</t>
  </si>
  <si>
    <t>2022-06-29</t>
  </si>
  <si>
    <t>77759</t>
  </si>
  <si>
    <t>pripad14798</t>
  </si>
  <si>
    <t>77936</t>
  </si>
  <si>
    <t>pripad14824</t>
  </si>
  <si>
    <t>78135</t>
  </si>
  <si>
    <t>pripad14890</t>
  </si>
  <si>
    <t>78479</t>
  </si>
  <si>
    <t>pripad14958</t>
  </si>
  <si>
    <t>78500</t>
  </si>
  <si>
    <t>pripad14964</t>
  </si>
  <si>
    <t>2022-04-11</t>
  </si>
  <si>
    <t>78687</t>
  </si>
  <si>
    <t>pripad14979</t>
  </si>
  <si>
    <t>78700</t>
  </si>
  <si>
    <t>pripad14980</t>
  </si>
  <si>
    <t>78971</t>
  </si>
  <si>
    <t>pripad15019</t>
  </si>
  <si>
    <t>79073</t>
  </si>
  <si>
    <t>pripad15035</t>
  </si>
  <si>
    <t>79118</t>
  </si>
  <si>
    <t>pripad15039</t>
  </si>
  <si>
    <t>2022-05-12</t>
  </si>
  <si>
    <t>79169</t>
  </si>
  <si>
    <t>pripad15045</t>
  </si>
  <si>
    <t>79473</t>
  </si>
  <si>
    <t>pripad15098</t>
  </si>
  <si>
    <t>79494</t>
  </si>
  <si>
    <t>pripad15103</t>
  </si>
  <si>
    <t>79515</t>
  </si>
  <si>
    <t>pripad15105</t>
  </si>
  <si>
    <t>80011</t>
  </si>
  <si>
    <t>pripad15197</t>
  </si>
  <si>
    <t>80089</t>
  </si>
  <si>
    <t>pripad15210</t>
  </si>
  <si>
    <t>80328</t>
  </si>
  <si>
    <t>pripad15242</t>
  </si>
  <si>
    <t>109365</t>
  </si>
  <si>
    <t>pripad1528</t>
  </si>
  <si>
    <t>80716</t>
  </si>
  <si>
    <t>pripad15298</t>
  </si>
  <si>
    <t>80953</t>
  </si>
  <si>
    <t>pripad15340</t>
  </si>
  <si>
    <t>2022-02-28</t>
  </si>
  <si>
    <t>81012</t>
  </si>
  <si>
    <t>pripad15348</t>
  </si>
  <si>
    <t>81056</t>
  </si>
  <si>
    <t>pripad15359</t>
  </si>
  <si>
    <t>81224</t>
  </si>
  <si>
    <t>pripad15385</t>
  </si>
  <si>
    <t>81296</t>
  </si>
  <si>
    <t>pripad15410</t>
  </si>
  <si>
    <t>81334</t>
  </si>
  <si>
    <t>pripad15416</t>
  </si>
  <si>
    <t>81377</t>
  </si>
  <si>
    <t>pripad15427</t>
  </si>
  <si>
    <t>81421</t>
  </si>
  <si>
    <t>pripad15436</t>
  </si>
  <si>
    <t>109474</t>
  </si>
  <si>
    <t>pripad1544</t>
  </si>
  <si>
    <t>81520</t>
  </si>
  <si>
    <t>pripad15457</t>
  </si>
  <si>
    <t>109503</t>
  </si>
  <si>
    <t>pripad1549</t>
  </si>
  <si>
    <t>81759</t>
  </si>
  <si>
    <t>pripad15490</t>
  </si>
  <si>
    <t>81808</t>
  </si>
  <si>
    <t>pripad15498</t>
  </si>
  <si>
    <t>82356</t>
  </si>
  <si>
    <t>pripad15576</t>
  </si>
  <si>
    <t>82440</t>
  </si>
  <si>
    <t>pripad15591</t>
  </si>
  <si>
    <t>82690</t>
  </si>
  <si>
    <t>pripad15630</t>
  </si>
  <si>
    <t>82724</t>
  </si>
  <si>
    <t>pripad15632</t>
  </si>
  <si>
    <t>82770</t>
  </si>
  <si>
    <t>pripad15646</t>
  </si>
  <si>
    <t>2022-04-24</t>
  </si>
  <si>
    <t>2022-05-02</t>
  </si>
  <si>
    <t>82801</t>
  </si>
  <si>
    <t>pripad15650</t>
  </si>
  <si>
    <t>82971</t>
  </si>
  <si>
    <t>pripad15678</t>
  </si>
  <si>
    <t>83127</t>
  </si>
  <si>
    <t>pripad15723</t>
  </si>
  <si>
    <t>83315</t>
  </si>
  <si>
    <t>pripad15751</t>
  </si>
  <si>
    <t>83414</t>
  </si>
  <si>
    <t>pripad15766</t>
  </si>
  <si>
    <t>83492</t>
  </si>
  <si>
    <t>pripad15772</t>
  </si>
  <si>
    <t>2022-02-19</t>
  </si>
  <si>
    <t>83548</t>
  </si>
  <si>
    <t>pripad15776</t>
  </si>
  <si>
    <t>83809</t>
  </si>
  <si>
    <t>pripad15804</t>
  </si>
  <si>
    <t>109705</t>
  </si>
  <si>
    <t>pripad1581</t>
  </si>
  <si>
    <t>83829</t>
  </si>
  <si>
    <t>pripad15817</t>
  </si>
  <si>
    <t>2022-11-07</t>
  </si>
  <si>
    <t>84340</t>
  </si>
  <si>
    <t>pripad15877</t>
  </si>
  <si>
    <t>84626</t>
  </si>
  <si>
    <t>pripad15919</t>
  </si>
  <si>
    <t>84667</t>
  </si>
  <si>
    <t>pripad15939</t>
  </si>
  <si>
    <t>2022-07-04</t>
  </si>
  <si>
    <t>385221447</t>
  </si>
  <si>
    <t>381217439</t>
  </si>
  <si>
    <t>2101141339</t>
  </si>
  <si>
    <t>505516202</t>
  </si>
  <si>
    <t>8558236159</t>
  </si>
  <si>
    <t>8705253854</t>
  </si>
  <si>
    <t>8760166316</t>
  </si>
  <si>
    <t>8762066137</t>
  </si>
  <si>
    <t>8805135779</t>
  </si>
  <si>
    <t>500928285</t>
  </si>
  <si>
    <t>8906124777</t>
  </si>
  <si>
    <t>8906166203</t>
  </si>
  <si>
    <t>8907196067</t>
  </si>
  <si>
    <t>501008041</t>
  </si>
  <si>
    <t>9103186092</t>
  </si>
  <si>
    <t>9156056228</t>
  </si>
  <si>
    <t>9201034700</t>
  </si>
  <si>
    <t>9206024256</t>
  </si>
  <si>
    <t>9255125715</t>
  </si>
  <si>
    <t>9412125294</t>
  </si>
  <si>
    <t>9452236156</t>
  </si>
  <si>
    <t>505215201</t>
  </si>
  <si>
    <t>9455106155</t>
  </si>
  <si>
    <t>0059043424</t>
  </si>
  <si>
    <t>1201190298</t>
  </si>
  <si>
    <t>1501050155</t>
  </si>
  <si>
    <t>1611230005</t>
  </si>
  <si>
    <t>1702200698</t>
  </si>
  <si>
    <t>1852260707</t>
  </si>
  <si>
    <t>2008110423</t>
  </si>
  <si>
    <t>2205190119</t>
  </si>
  <si>
    <t>2209130275</t>
  </si>
  <si>
    <t>300512430</t>
  </si>
  <si>
    <t>305311060</t>
  </si>
  <si>
    <t>0201115728</t>
  </si>
  <si>
    <t>325910494</t>
  </si>
  <si>
    <t>331216401</t>
  </si>
  <si>
    <t>335720465</t>
  </si>
  <si>
    <t>336027957</t>
  </si>
  <si>
    <t>336112013</t>
  </si>
  <si>
    <t>340713077</t>
  </si>
  <si>
    <t>355512465</t>
  </si>
  <si>
    <t>360213427</t>
  </si>
  <si>
    <t>360304439</t>
  </si>
  <si>
    <t>370805454</t>
  </si>
  <si>
    <t>376110402</t>
  </si>
  <si>
    <t>380604443</t>
  </si>
  <si>
    <t>381011433</t>
  </si>
  <si>
    <t>390609709</t>
  </si>
  <si>
    <t>390716429</t>
  </si>
  <si>
    <t>400510462</t>
  </si>
  <si>
    <t>400829462</t>
  </si>
  <si>
    <t>405410473</t>
  </si>
  <si>
    <t>410109096</t>
  </si>
  <si>
    <t>410606457</t>
  </si>
  <si>
    <t>411204428</t>
  </si>
  <si>
    <t>420916458</t>
  </si>
  <si>
    <t>425329447</t>
  </si>
  <si>
    <t>426130425</t>
  </si>
  <si>
    <t>426216158</t>
  </si>
  <si>
    <t>426221408</t>
  </si>
  <si>
    <t>435124425</t>
  </si>
  <si>
    <t>435717433</t>
  </si>
  <si>
    <t>436016465</t>
  </si>
  <si>
    <t>440607736</t>
  </si>
  <si>
    <t>440615462</t>
  </si>
  <si>
    <t>440824148</t>
  </si>
  <si>
    <t>440831467</t>
  </si>
  <si>
    <t>440924434</t>
  </si>
  <si>
    <t>450908424</t>
  </si>
  <si>
    <t>451013772</t>
  </si>
  <si>
    <t>455114111</t>
  </si>
  <si>
    <t>455609430</t>
  </si>
  <si>
    <t>461008451</t>
  </si>
  <si>
    <t>461024403</t>
  </si>
  <si>
    <t>465110432</t>
  </si>
  <si>
    <t>470127421</t>
  </si>
  <si>
    <t>470311430</t>
  </si>
  <si>
    <t>470924412</t>
  </si>
  <si>
    <t>475201458</t>
  </si>
  <si>
    <t>520123080</t>
  </si>
  <si>
    <t>476221401</t>
  </si>
  <si>
    <t>480117405</t>
  </si>
  <si>
    <t>480418133</t>
  </si>
  <si>
    <t>480424185</t>
  </si>
  <si>
    <t>480704118</t>
  </si>
  <si>
    <t>480704446</t>
  </si>
  <si>
    <t>480720443</t>
  </si>
  <si>
    <t>480810192</t>
  </si>
  <si>
    <t>480822246</t>
  </si>
  <si>
    <t>480903091</t>
  </si>
  <si>
    <t>481004402</t>
  </si>
  <si>
    <t>481101205</t>
  </si>
  <si>
    <t>490125005</t>
  </si>
  <si>
    <t>495226035</t>
  </si>
  <si>
    <t>520507240</t>
  </si>
  <si>
    <t>520515050</t>
  </si>
  <si>
    <t>520601067</t>
  </si>
  <si>
    <t>525830303</t>
  </si>
  <si>
    <t>536116181</t>
  </si>
  <si>
    <t>5651141826</t>
  </si>
  <si>
    <t>8851046259</t>
  </si>
  <si>
    <t>9003156250</t>
  </si>
  <si>
    <t>9201144491</t>
  </si>
  <si>
    <t>9204116141</t>
  </si>
  <si>
    <t>9207075746</t>
  </si>
  <si>
    <t>9207174878</t>
  </si>
  <si>
    <t>9209244869</t>
  </si>
  <si>
    <t>9260027513</t>
  </si>
  <si>
    <t>9502236073</t>
  </si>
  <si>
    <t>9559265705</t>
  </si>
  <si>
    <t>9651224077</t>
  </si>
  <si>
    <t>9755194350</t>
  </si>
  <si>
    <t>9957316303</t>
  </si>
  <si>
    <t>1203170771</t>
  </si>
  <si>
    <t>1658290205</t>
  </si>
  <si>
    <t>505903086</t>
  </si>
  <si>
    <t>2106291176</t>
  </si>
  <si>
    <t>510513254</t>
  </si>
  <si>
    <t>371016421</t>
  </si>
  <si>
    <t>391016416</t>
  </si>
  <si>
    <t>511216030</t>
  </si>
  <si>
    <t>436129470</t>
  </si>
  <si>
    <t>455425418</t>
  </si>
  <si>
    <t>460408413</t>
  </si>
  <si>
    <t>465310436</t>
  </si>
  <si>
    <t>466103434</t>
  </si>
  <si>
    <t>5451083484</t>
  </si>
  <si>
    <t>0003215311</t>
  </si>
  <si>
    <t>6057250826</t>
  </si>
  <si>
    <t>7403203544</t>
  </si>
  <si>
    <t>7610025302</t>
  </si>
  <si>
    <t>7802065348</t>
  </si>
  <si>
    <t>8608075575</t>
  </si>
  <si>
    <t>8658124959</t>
  </si>
  <si>
    <t>9505045704</t>
  </si>
  <si>
    <t>9708066071</t>
  </si>
  <si>
    <t>526011122</t>
  </si>
  <si>
    <t>1503040396</t>
  </si>
  <si>
    <t>1804211464</t>
  </si>
  <si>
    <t>465321458</t>
  </si>
  <si>
    <t>496229143</t>
  </si>
  <si>
    <t>515404022</t>
  </si>
  <si>
    <t>520415182</t>
  </si>
  <si>
    <t>535529033</t>
  </si>
  <si>
    <t>535922254</t>
  </si>
  <si>
    <t>536120115</t>
  </si>
  <si>
    <t>5757010534</t>
  </si>
  <si>
    <t>5759081207</t>
  </si>
  <si>
    <t>0411096070</t>
  </si>
  <si>
    <t>6055121545</t>
  </si>
  <si>
    <t>6059222037</t>
  </si>
  <si>
    <t>6153081473</t>
  </si>
  <si>
    <t>6252150014</t>
  </si>
  <si>
    <t>6456201268</t>
  </si>
  <si>
    <t>6854110274</t>
  </si>
  <si>
    <t>6954080221</t>
  </si>
  <si>
    <t>7059244478</t>
  </si>
  <si>
    <t>7104185319</t>
  </si>
  <si>
    <t>7202265323</t>
  </si>
  <si>
    <t>7203264464</t>
  </si>
  <si>
    <t>7210145338</t>
  </si>
  <si>
    <t>7306254461</t>
  </si>
  <si>
    <t>7353284873</t>
  </si>
  <si>
    <t>7360265242</t>
  </si>
  <si>
    <t>7451105794</t>
  </si>
  <si>
    <t>7458145761</t>
  </si>
  <si>
    <t>7556305350</t>
  </si>
  <si>
    <t>7558044472</t>
  </si>
  <si>
    <t>7559195204</t>
  </si>
  <si>
    <t>7655015346</t>
  </si>
  <si>
    <t>7808275343</t>
  </si>
  <si>
    <t>7856295315</t>
  </si>
  <si>
    <t>7904185377</t>
  </si>
  <si>
    <t>7954274493</t>
  </si>
  <si>
    <t>8358174473</t>
  </si>
  <si>
    <t>8457034872</t>
  </si>
  <si>
    <t>8458065330</t>
  </si>
  <si>
    <t>8460255760</t>
  </si>
  <si>
    <t>8556255774</t>
  </si>
  <si>
    <t>5509121992</t>
  </si>
  <si>
    <t>8757134914</t>
  </si>
  <si>
    <t>8905216078</t>
  </si>
  <si>
    <t>8906075750</t>
  </si>
  <si>
    <t>485522412</t>
  </si>
  <si>
    <t>8961225713</t>
  </si>
  <si>
    <t>8962245633</t>
  </si>
  <si>
    <t>9058195949</t>
  </si>
  <si>
    <t>9109135717</t>
  </si>
  <si>
    <t>9152195712</t>
  </si>
  <si>
    <t>9257085739</t>
  </si>
  <si>
    <t>9304176090</t>
  </si>
  <si>
    <t>9451044427</t>
  </si>
  <si>
    <t>9451145924</t>
  </si>
  <si>
    <t>9452095741</t>
  </si>
  <si>
    <t>9552086181</t>
  </si>
  <si>
    <t>9606106180</t>
  </si>
  <si>
    <t>9611205714</t>
  </si>
  <si>
    <t>9756185769</t>
  </si>
  <si>
    <t>500921044</t>
  </si>
  <si>
    <t>501007218</t>
  </si>
  <si>
    <t>8962164475</t>
  </si>
  <si>
    <t>501202078</t>
  </si>
  <si>
    <t>9403085725</t>
  </si>
  <si>
    <t>9660166175</t>
  </si>
  <si>
    <t>505628070</t>
  </si>
  <si>
    <t>1262200357</t>
  </si>
  <si>
    <t>1310310496</t>
  </si>
  <si>
    <t>1358070505</t>
  </si>
  <si>
    <t>1412100008</t>
  </si>
  <si>
    <t>1502160275</t>
  </si>
  <si>
    <t>1754050408</t>
  </si>
  <si>
    <t>506130001</t>
  </si>
  <si>
    <t>510102042</t>
  </si>
  <si>
    <t>510308115</t>
  </si>
  <si>
    <t>510324215</t>
  </si>
  <si>
    <t>281018428</t>
  </si>
  <si>
    <t>286007406</t>
  </si>
  <si>
    <t>310725466</t>
  </si>
  <si>
    <t>510429038</t>
  </si>
  <si>
    <t>510508205</t>
  </si>
  <si>
    <t>330518478</t>
  </si>
  <si>
    <t>331008436</t>
  </si>
  <si>
    <t>335721452</t>
  </si>
  <si>
    <t>340823409</t>
  </si>
  <si>
    <t>345331451</t>
  </si>
  <si>
    <t>345402411</t>
  </si>
  <si>
    <t>510606042</t>
  </si>
  <si>
    <t>510607038</t>
  </si>
  <si>
    <t>350418417</t>
  </si>
  <si>
    <t>350501408</t>
  </si>
  <si>
    <t>510630182</t>
  </si>
  <si>
    <t>360821411</t>
  </si>
  <si>
    <t>510711226</t>
  </si>
  <si>
    <t>365512419</t>
  </si>
  <si>
    <t>365513008</t>
  </si>
  <si>
    <t>370220436</t>
  </si>
  <si>
    <t>371119408</t>
  </si>
  <si>
    <t>375120425</t>
  </si>
  <si>
    <t>376007738</t>
  </si>
  <si>
    <t>510811337</t>
  </si>
  <si>
    <t>376022061</t>
  </si>
  <si>
    <t>380405427</t>
  </si>
  <si>
    <t>380510426</t>
  </si>
  <si>
    <t>380731420</t>
  </si>
  <si>
    <t>380812440</t>
  </si>
  <si>
    <t>380830421</t>
  </si>
  <si>
    <t>385205419</t>
  </si>
  <si>
    <t>385731408</t>
  </si>
  <si>
    <t>386107705</t>
  </si>
  <si>
    <t>390321461</t>
  </si>
  <si>
    <t>391112427</t>
  </si>
  <si>
    <t>391125461</t>
  </si>
  <si>
    <t>395224424</t>
  </si>
  <si>
    <t>395302457</t>
  </si>
  <si>
    <t>395720405</t>
  </si>
  <si>
    <t>395911402</t>
  </si>
  <si>
    <t>396002442</t>
  </si>
  <si>
    <t>396028458</t>
  </si>
  <si>
    <t>400420445</t>
  </si>
  <si>
    <t>400503405</t>
  </si>
  <si>
    <t>400512026</t>
  </si>
  <si>
    <t>405214459</t>
  </si>
  <si>
    <t>405319414</t>
  </si>
  <si>
    <t>405624405</t>
  </si>
  <si>
    <t>511010179</t>
  </si>
  <si>
    <t>406208455</t>
  </si>
  <si>
    <t>410321475</t>
  </si>
  <si>
    <t>410418118</t>
  </si>
  <si>
    <t>410513424</t>
  </si>
  <si>
    <t>410804433</t>
  </si>
  <si>
    <t>410917450</t>
  </si>
  <si>
    <t>411009478</t>
  </si>
  <si>
    <t>411106444</t>
  </si>
  <si>
    <t>411201119</t>
  </si>
  <si>
    <t>511104079</t>
  </si>
  <si>
    <t>415115445</t>
  </si>
  <si>
    <t>511111198</t>
  </si>
  <si>
    <t>415411459</t>
  </si>
  <si>
    <t>415427478</t>
  </si>
  <si>
    <t>416029456</t>
  </si>
  <si>
    <t>416129490</t>
  </si>
  <si>
    <t>420316434</t>
  </si>
  <si>
    <t>420330143</t>
  </si>
  <si>
    <t>420417403</t>
  </si>
  <si>
    <t>420428463</t>
  </si>
  <si>
    <t>420715415</t>
  </si>
  <si>
    <t>420926405</t>
  </si>
  <si>
    <t>421215456</t>
  </si>
  <si>
    <t>425121117</t>
  </si>
  <si>
    <t>425211724</t>
  </si>
  <si>
    <t>425228469</t>
  </si>
  <si>
    <t>425520474</t>
  </si>
  <si>
    <t>511227225</t>
  </si>
  <si>
    <t>425526449</t>
  </si>
  <si>
    <t>426115402</t>
  </si>
  <si>
    <t>430220951</t>
  </si>
  <si>
    <t>430307450</t>
  </si>
  <si>
    <t>datumOperace</t>
  </si>
  <si>
    <t>rodneCislo</t>
  </si>
  <si>
    <t>dobaTrvaniOperace</t>
  </si>
  <si>
    <t>doba operace</t>
  </si>
  <si>
    <t>počet rč</t>
  </si>
  <si>
    <t>není v Medix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</si>
</sst>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</font>
    <font>
      <sz val="11"/>
      <name val="Calibri"/>
    </font>
    <font>
      <sz val="11"/>
      <color rgb="FF000000"/>
      <name val="Calibri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5D9D"/>
        <bgColor rgb="FF335D9D"/>
      </patternFill>
    </fill>
    <fill>
      <patternFill patternType="solid">
        <fgColor rgb="FF00B0F0"/>
        <bgColor rgb="FF335D9D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rgb="FF335D9D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FF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readingOrder="1"/>
    </xf>
    <xf numFmtId="0" fontId="3" fillId="0" borderId="0" xfId="0" applyFont="1"/>
    <xf numFmtId="0" fontId="2" fillId="2" borderId="0" xfId="1" applyFont="1" applyFill="1" applyAlignment="1">
      <alignment horizontal="right" vertical="center" readingOrder="1"/>
    </xf>
    <xf numFmtId="0" fontId="2" fillId="3" borderId="0" xfId="1" applyFont="1" applyFill="1" applyAlignment="1">
      <alignment horizontal="right" vertical="center" readingOrder="1"/>
    </xf>
    <xf numFmtId="0" fontId="4" fillId="0" borderId="1" xfId="1" applyFont="1" applyBorder="1" applyAlignment="1">
      <alignment horizontal="left" vertical="center" readingOrder="1"/>
    </xf>
    <xf numFmtId="0" fontId="4" fillId="0" borderId="1" xfId="1" applyFont="1" applyBorder="1" applyAlignment="1">
      <alignment horizontal="left" vertical="top" readingOrder="1"/>
    </xf>
    <xf numFmtId="0" fontId="4" fillId="0" borderId="1" xfId="1" applyFont="1" applyBorder="1" applyAlignment="1">
      <alignment horizontal="right" vertical="center" readingOrder="1"/>
    </xf>
    <xf numFmtId="0" fontId="4" fillId="5" borderId="1" xfId="1" applyFont="1" applyFill="1" applyBorder="1" applyAlignment="1">
      <alignment horizontal="right" vertical="center" readingOrder="1"/>
    </xf>
    <xf numFmtId="0" fontId="4" fillId="7" borderId="1" xfId="1" applyFont="1" applyFill="1" applyBorder="1" applyAlignment="1">
      <alignment horizontal="left" vertical="center" readingOrder="1"/>
    </xf>
    <xf numFmtId="0" fontId="3" fillId="7" borderId="0" xfId="0" applyFont="1" applyFill="1"/>
    <xf numFmtId="0" fontId="4" fillId="7" borderId="1" xfId="1" applyFont="1" applyFill="1" applyBorder="1" applyAlignment="1">
      <alignment horizontal="left" vertical="top" readingOrder="1"/>
    </xf>
    <xf numFmtId="0" fontId="4" fillId="7" borderId="1" xfId="1" applyFont="1" applyFill="1" applyBorder="1" applyAlignment="1">
      <alignment horizontal="right" vertical="center" readingOrder="1"/>
    </xf>
    <xf numFmtId="14" fontId="0" fillId="0" borderId="0" xfId="0" applyNumberFormat="1"/>
    <xf numFmtId="0" fontId="4" fillId="7" borderId="0" xfId="1" applyFont="1" applyFill="1" applyBorder="1" applyAlignment="1">
      <alignment horizontal="right" vertical="center" readingOrder="1"/>
    </xf>
    <xf numFmtId="0" fontId="5" fillId="8" borderId="0" xfId="1" applyFont="1" applyFill="1" applyAlignment="1">
      <alignment horizontal="right" vertical="center" readingOrder="1"/>
    </xf>
    <xf numFmtId="0" fontId="4" fillId="7" borderId="1" xfId="1" applyFont="1" applyFill="1" applyBorder="1" applyAlignment="1">
      <alignment horizontal="left" vertical="top" readingOrder="1"/>
    </xf>
    <xf numFmtId="0" fontId="3" fillId="7" borderId="1" xfId="1" applyFont="1" applyFill="1" applyBorder="1" applyAlignment="1">
      <alignment vertical="top"/>
    </xf>
    <xf numFmtId="0" fontId="2" fillId="2" borderId="0" xfId="1" applyFont="1" applyFill="1" applyAlignment="1">
      <alignment horizontal="center" vertical="center" readingOrder="1"/>
    </xf>
    <xf numFmtId="0" fontId="3" fillId="0" borderId="0" xfId="0" applyFont="1"/>
    <xf numFmtId="0" fontId="4" fillId="0" borderId="1" xfId="1" applyFont="1" applyBorder="1" applyAlignment="1">
      <alignment horizontal="left" vertical="top" readingOrder="1"/>
    </xf>
    <xf numFmtId="0" fontId="3" fillId="0" borderId="1" xfId="1" applyFont="1" applyBorder="1" applyAlignment="1">
      <alignment vertical="top"/>
    </xf>
  </cellXfs>
  <cellStyles count="2">
    <cellStyle name="Normal" xfId="1" xr:uid="{3FBD47D8-DE07-487B-8AF4-A176D7111052}"/>
    <cellStyle name="Normální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595C-0DD3-4A1E-B30B-9BC6C3B4D7DD}">
  <dimension ref="A1:S301"/>
  <sheetViews>
    <sheetView tabSelected="1" topLeftCell="C86" workbookViewId="0">
      <selection activeCell="R2" sqref="R2:R101"/>
    </sheetView>
  </sheetViews>
  <sheetFormatPr defaultRowHeight="15" x14ac:dyDescent="0.25"/>
  <cols>
    <col min="2" max="2" width="88.42578125" customWidth="1"/>
    <col min="14" max="14" width="18.140625" customWidth="1"/>
    <col min="15" max="15" width="15.85546875" customWidth="1"/>
    <col min="16" max="16" width="13.140625" customWidth="1"/>
    <col min="17" max="17" width="16.140625" customWidth="1"/>
    <col min="18" max="18" width="18.140625" customWidth="1"/>
  </cols>
  <sheetData>
    <row r="1" spans="1:19" x14ac:dyDescent="0.25">
      <c r="A1" s="3" t="s">
        <v>0</v>
      </c>
      <c r="B1" s="20" t="s">
        <v>1</v>
      </c>
      <c r="C1" s="21"/>
      <c r="D1" s="21"/>
      <c r="E1" s="4"/>
      <c r="F1" s="3" t="s">
        <v>2</v>
      </c>
      <c r="G1" s="3" t="s">
        <v>3</v>
      </c>
      <c r="H1" s="3" t="s">
        <v>4</v>
      </c>
      <c r="I1" s="5" t="s">
        <v>5</v>
      </c>
      <c r="J1" s="5" t="s">
        <v>6</v>
      </c>
      <c r="K1" s="6" t="s">
        <v>7</v>
      </c>
      <c r="L1" s="5" t="s">
        <v>8</v>
      </c>
      <c r="M1" s="5" t="s">
        <v>9</v>
      </c>
      <c r="N1" s="1" t="s">
        <v>10</v>
      </c>
      <c r="O1" s="5" t="s">
        <v>11</v>
      </c>
      <c r="P1" s="5" t="s">
        <v>12</v>
      </c>
      <c r="Q1" s="17" t="s">
        <v>1256</v>
      </c>
      <c r="R1" s="1" t="s">
        <v>1255</v>
      </c>
      <c r="S1" s="5" t="s">
        <v>13</v>
      </c>
    </row>
    <row r="2" spans="1:19" x14ac:dyDescent="0.25">
      <c r="A2" s="11" t="s">
        <v>201</v>
      </c>
      <c r="B2" s="18" t="s">
        <v>202</v>
      </c>
      <c r="C2" s="19"/>
      <c r="D2" s="19"/>
      <c r="E2" s="12"/>
      <c r="F2" s="13"/>
      <c r="G2" s="13"/>
      <c r="H2" s="14"/>
      <c r="I2" s="14"/>
      <c r="J2" s="14">
        <v>23797498</v>
      </c>
      <c r="K2" s="14" t="s">
        <v>203</v>
      </c>
      <c r="L2" s="14" t="s">
        <v>204</v>
      </c>
      <c r="M2" s="14" t="s">
        <v>20</v>
      </c>
      <c r="N2" s="2" t="s">
        <v>958</v>
      </c>
      <c r="O2" s="14" t="s">
        <v>205</v>
      </c>
      <c r="P2" s="14" t="s">
        <v>112</v>
      </c>
      <c r="Q2" s="16">
        <f>COUNTIFS(List4!B:B,List1!N2)</f>
        <v>1</v>
      </c>
      <c r="R2" s="12">
        <f>VLOOKUP(VALUE(N2),List4!B:C,2,0)</f>
        <v>129</v>
      </c>
      <c r="S2" s="14" t="s">
        <v>206</v>
      </c>
    </row>
    <row r="3" spans="1:19" x14ac:dyDescent="0.25">
      <c r="A3" s="11" t="s">
        <v>201</v>
      </c>
      <c r="B3" s="18" t="s">
        <v>202</v>
      </c>
      <c r="C3" s="19"/>
      <c r="D3" s="19"/>
      <c r="E3" s="12"/>
      <c r="F3" s="13"/>
      <c r="G3" s="13"/>
      <c r="H3" s="14"/>
      <c r="I3" s="14"/>
      <c r="J3" s="14">
        <v>23797684</v>
      </c>
      <c r="K3" s="14" t="s">
        <v>207</v>
      </c>
      <c r="L3" s="14" t="s">
        <v>208</v>
      </c>
      <c r="M3" s="14" t="s">
        <v>20</v>
      </c>
      <c r="N3" s="2" t="s">
        <v>959</v>
      </c>
      <c r="O3" s="14" t="s">
        <v>85</v>
      </c>
      <c r="P3" s="14" t="s">
        <v>209</v>
      </c>
      <c r="Q3" s="16">
        <f>COUNTIFS(List4!B:B,List1!N3)</f>
        <v>1</v>
      </c>
      <c r="R3" s="12">
        <f>VLOOKUP(VALUE(N3),List4!B:C,2,0)</f>
        <v>46</v>
      </c>
      <c r="S3" s="14" t="s">
        <v>210</v>
      </c>
    </row>
    <row r="4" spans="1:19" x14ac:dyDescent="0.25">
      <c r="A4" s="11" t="s">
        <v>201</v>
      </c>
      <c r="B4" s="18" t="s">
        <v>202</v>
      </c>
      <c r="C4" s="19"/>
      <c r="D4" s="19"/>
      <c r="E4" s="12"/>
      <c r="F4" s="13"/>
      <c r="G4" s="13"/>
      <c r="H4" s="14"/>
      <c r="I4" s="14"/>
      <c r="J4" s="14">
        <v>23797806</v>
      </c>
      <c r="K4" s="14" t="s">
        <v>211</v>
      </c>
      <c r="L4" s="14" t="s">
        <v>212</v>
      </c>
      <c r="M4" s="14" t="s">
        <v>20</v>
      </c>
      <c r="N4" s="2" t="s">
        <v>960</v>
      </c>
      <c r="O4" s="14" t="s">
        <v>213</v>
      </c>
      <c r="P4" s="14" t="s">
        <v>105</v>
      </c>
      <c r="Q4" s="16">
        <f>COUNTIFS(List4!B:B,List1!N4)</f>
        <v>1</v>
      </c>
      <c r="R4" s="12">
        <f>VLOOKUP(VALUE(N4),List4!B:C,2,0)</f>
        <v>132</v>
      </c>
      <c r="S4" s="14" t="s">
        <v>214</v>
      </c>
    </row>
    <row r="5" spans="1:19" x14ac:dyDescent="0.25">
      <c r="A5" s="11" t="s">
        <v>201</v>
      </c>
      <c r="B5" s="18" t="s">
        <v>202</v>
      </c>
      <c r="C5" s="19"/>
      <c r="D5" s="19"/>
      <c r="E5" s="12"/>
      <c r="F5" s="13"/>
      <c r="G5" s="13"/>
      <c r="H5" s="14"/>
      <c r="I5" s="14"/>
      <c r="J5" s="14">
        <v>23797820</v>
      </c>
      <c r="K5" s="14" t="s">
        <v>215</v>
      </c>
      <c r="L5" s="14" t="s">
        <v>216</v>
      </c>
      <c r="M5" s="14" t="s">
        <v>20</v>
      </c>
      <c r="N5" s="2" t="s">
        <v>961</v>
      </c>
      <c r="O5" s="14" t="s">
        <v>200</v>
      </c>
      <c r="P5" s="14" t="s">
        <v>188</v>
      </c>
      <c r="Q5" s="16">
        <f>COUNTIFS(List4!B:B,List1!N5)</f>
        <v>1</v>
      </c>
      <c r="R5" s="12">
        <f>VLOOKUP(VALUE(N5),List4!B:C,2,0)</f>
        <v>71</v>
      </c>
      <c r="S5" s="14" t="s">
        <v>214</v>
      </c>
    </row>
    <row r="6" spans="1:19" x14ac:dyDescent="0.25">
      <c r="A6" s="11" t="s">
        <v>201</v>
      </c>
      <c r="B6" s="18" t="s">
        <v>202</v>
      </c>
      <c r="C6" s="19"/>
      <c r="D6" s="19"/>
      <c r="E6" s="12"/>
      <c r="F6" s="13"/>
      <c r="G6" s="13"/>
      <c r="H6" s="14"/>
      <c r="I6" s="14"/>
      <c r="J6" s="14">
        <v>23797862</v>
      </c>
      <c r="K6" s="14" t="s">
        <v>217</v>
      </c>
      <c r="L6" s="14" t="s">
        <v>218</v>
      </c>
      <c r="M6" s="14" t="s">
        <v>20</v>
      </c>
      <c r="N6" s="2" t="s">
        <v>962</v>
      </c>
      <c r="O6" s="14" t="s">
        <v>164</v>
      </c>
      <c r="P6" s="14" t="s">
        <v>219</v>
      </c>
      <c r="Q6" s="16">
        <f>COUNTIFS(List4!B:B,List1!N6)</f>
        <v>1</v>
      </c>
      <c r="R6" s="12">
        <f>VLOOKUP(VALUE(N6),List4!B:C,2,0)</f>
        <v>139</v>
      </c>
      <c r="S6" s="14" t="s">
        <v>214</v>
      </c>
    </row>
    <row r="7" spans="1:19" x14ac:dyDescent="0.25">
      <c r="A7" s="11" t="s">
        <v>201</v>
      </c>
      <c r="B7" s="18" t="s">
        <v>202</v>
      </c>
      <c r="C7" s="19"/>
      <c r="D7" s="19"/>
      <c r="E7" s="12"/>
      <c r="F7" s="13"/>
      <c r="G7" s="13"/>
      <c r="H7" s="14"/>
      <c r="I7" s="14"/>
      <c r="J7" s="14">
        <v>23797950</v>
      </c>
      <c r="K7" s="14" t="s">
        <v>220</v>
      </c>
      <c r="L7" s="14" t="s">
        <v>221</v>
      </c>
      <c r="M7" s="14" t="s">
        <v>20</v>
      </c>
      <c r="N7" s="2" t="s">
        <v>963</v>
      </c>
      <c r="O7" s="14" t="s">
        <v>222</v>
      </c>
      <c r="P7" s="14" t="s">
        <v>173</v>
      </c>
      <c r="Q7" s="16">
        <f>COUNTIFS(List4!B:B,List1!N7)</f>
        <v>0</v>
      </c>
      <c r="R7" s="12" t="s">
        <v>1257</v>
      </c>
      <c r="S7" s="14" t="s">
        <v>140</v>
      </c>
    </row>
    <row r="8" spans="1:19" x14ac:dyDescent="0.25">
      <c r="A8" s="11" t="s">
        <v>201</v>
      </c>
      <c r="B8" s="18" t="s">
        <v>202</v>
      </c>
      <c r="C8" s="19"/>
      <c r="D8" s="19"/>
      <c r="E8" s="12"/>
      <c r="F8" s="13"/>
      <c r="G8" s="13"/>
      <c r="H8" s="14"/>
      <c r="I8" s="14"/>
      <c r="J8" s="14">
        <v>23798015</v>
      </c>
      <c r="K8" s="14" t="s">
        <v>223</v>
      </c>
      <c r="L8" s="14" t="s">
        <v>224</v>
      </c>
      <c r="M8" s="14" t="s">
        <v>20</v>
      </c>
      <c r="N8" s="2" t="s">
        <v>964</v>
      </c>
      <c r="O8" s="14" t="s">
        <v>66</v>
      </c>
      <c r="P8" s="14" t="s">
        <v>225</v>
      </c>
      <c r="Q8" s="16">
        <f>COUNTIFS(List4!B:B,List1!N8)</f>
        <v>1</v>
      </c>
      <c r="R8" s="12">
        <f>VLOOKUP(VALUE(N8),List4!B:C,2,0)</f>
        <v>70</v>
      </c>
      <c r="S8" s="14" t="s">
        <v>226</v>
      </c>
    </row>
    <row r="9" spans="1:19" x14ac:dyDescent="0.25">
      <c r="A9" s="11" t="s">
        <v>201</v>
      </c>
      <c r="B9" s="18" t="s">
        <v>202</v>
      </c>
      <c r="C9" s="19"/>
      <c r="D9" s="19"/>
      <c r="E9" s="12"/>
      <c r="F9" s="13"/>
      <c r="G9" s="13"/>
      <c r="H9" s="14"/>
      <c r="I9" s="14"/>
      <c r="J9" s="14">
        <v>23798018</v>
      </c>
      <c r="K9" s="14" t="s">
        <v>227</v>
      </c>
      <c r="L9" s="14" t="s">
        <v>228</v>
      </c>
      <c r="M9" s="14" t="s">
        <v>20</v>
      </c>
      <c r="N9" s="2" t="s">
        <v>965</v>
      </c>
      <c r="O9" s="14" t="s">
        <v>94</v>
      </c>
      <c r="P9" s="14" t="s">
        <v>229</v>
      </c>
      <c r="Q9" s="16">
        <f>COUNTIFS(List4!B:B,List1!N9)</f>
        <v>1</v>
      </c>
      <c r="R9" s="12">
        <f>VLOOKUP(VALUE(N9),List4!B:C,2,0)</f>
        <v>40</v>
      </c>
      <c r="S9" s="14" t="s">
        <v>167</v>
      </c>
    </row>
    <row r="10" spans="1:19" x14ac:dyDescent="0.25">
      <c r="A10" s="11" t="s">
        <v>201</v>
      </c>
      <c r="B10" s="18" t="s">
        <v>202</v>
      </c>
      <c r="C10" s="19"/>
      <c r="D10" s="19"/>
      <c r="E10" s="12"/>
      <c r="F10" s="13"/>
      <c r="G10" s="13"/>
      <c r="H10" s="14"/>
      <c r="I10" s="14"/>
      <c r="J10" s="14">
        <v>23798025</v>
      </c>
      <c r="K10" s="14" t="s">
        <v>230</v>
      </c>
      <c r="L10" s="14" t="s">
        <v>231</v>
      </c>
      <c r="M10" s="14" t="s">
        <v>20</v>
      </c>
      <c r="N10" s="2" t="s">
        <v>966</v>
      </c>
      <c r="O10" s="14" t="s">
        <v>232</v>
      </c>
      <c r="P10" s="14" t="s">
        <v>232</v>
      </c>
      <c r="Q10" s="16">
        <f>COUNTIFS(List4!B:B,List1!N10)</f>
        <v>1</v>
      </c>
      <c r="R10" s="12">
        <f>VLOOKUP(VALUE(N10),List4!B:C,2,0)</f>
        <v>63</v>
      </c>
      <c r="S10" s="14" t="s">
        <v>167</v>
      </c>
    </row>
    <row r="11" spans="1:19" x14ac:dyDescent="0.25">
      <c r="A11" s="11" t="s">
        <v>201</v>
      </c>
      <c r="B11" s="18" t="s">
        <v>202</v>
      </c>
      <c r="C11" s="19"/>
      <c r="D11" s="19"/>
      <c r="E11" s="12"/>
      <c r="F11" s="13"/>
      <c r="G11" s="13"/>
      <c r="H11" s="14"/>
      <c r="I11" s="14"/>
      <c r="J11" s="14">
        <v>23798038</v>
      </c>
      <c r="K11" s="14" t="s">
        <v>233</v>
      </c>
      <c r="L11" s="14" t="s">
        <v>234</v>
      </c>
      <c r="M11" s="14" t="s">
        <v>20</v>
      </c>
      <c r="N11" s="2" t="s">
        <v>967</v>
      </c>
      <c r="O11" s="14" t="s">
        <v>164</v>
      </c>
      <c r="P11" s="14" t="s">
        <v>235</v>
      </c>
      <c r="Q11" s="16">
        <f>COUNTIFS(List4!B:B,List1!N11)</f>
        <v>1</v>
      </c>
      <c r="R11" s="12">
        <f>VLOOKUP(VALUE(N11),List4!B:C,2,0)</f>
        <v>132</v>
      </c>
      <c r="S11" s="14" t="s">
        <v>140</v>
      </c>
    </row>
    <row r="12" spans="1:19" x14ac:dyDescent="0.25">
      <c r="A12" s="11" t="s">
        <v>201</v>
      </c>
      <c r="B12" s="18" t="s">
        <v>202</v>
      </c>
      <c r="C12" s="19"/>
      <c r="D12" s="19"/>
      <c r="E12" s="12"/>
      <c r="F12" s="13"/>
      <c r="G12" s="13"/>
      <c r="H12" s="14"/>
      <c r="I12" s="14"/>
      <c r="J12" s="14">
        <v>23798362</v>
      </c>
      <c r="K12" s="14" t="s">
        <v>236</v>
      </c>
      <c r="L12" s="14" t="s">
        <v>237</v>
      </c>
      <c r="M12" s="14" t="s">
        <v>20</v>
      </c>
      <c r="N12" s="2" t="s">
        <v>968</v>
      </c>
      <c r="O12" s="14" t="s">
        <v>26</v>
      </c>
      <c r="P12" s="14" t="s">
        <v>55</v>
      </c>
      <c r="Q12" s="16">
        <f>COUNTIFS(List4!B:B,List1!N12)</f>
        <v>1</v>
      </c>
      <c r="R12" s="12">
        <f>VLOOKUP(VALUE(N12),List4!B:C,2,0)</f>
        <v>49</v>
      </c>
      <c r="S12" s="14" t="s">
        <v>238</v>
      </c>
    </row>
    <row r="13" spans="1:19" x14ac:dyDescent="0.25">
      <c r="A13" s="11" t="s">
        <v>201</v>
      </c>
      <c r="B13" s="18" t="s">
        <v>202</v>
      </c>
      <c r="C13" s="19"/>
      <c r="D13" s="19"/>
      <c r="E13" s="12"/>
      <c r="F13" s="13"/>
      <c r="G13" s="13"/>
      <c r="H13" s="14"/>
      <c r="I13" s="14"/>
      <c r="J13" s="14">
        <v>23798475</v>
      </c>
      <c r="K13" s="14" t="s">
        <v>239</v>
      </c>
      <c r="L13" s="14" t="s">
        <v>240</v>
      </c>
      <c r="M13" s="14" t="s">
        <v>20</v>
      </c>
      <c r="N13" s="2" t="s">
        <v>969</v>
      </c>
      <c r="O13" s="14" t="s">
        <v>241</v>
      </c>
      <c r="P13" s="14" t="s">
        <v>168</v>
      </c>
      <c r="Q13" s="16">
        <f>COUNTIFS(List4!B:B,List1!N13)</f>
        <v>1</v>
      </c>
      <c r="R13" s="12">
        <f>VLOOKUP(VALUE(N13),List4!B:C,2,0)</f>
        <v>64</v>
      </c>
      <c r="S13" s="14" t="s">
        <v>242</v>
      </c>
    </row>
    <row r="14" spans="1:19" x14ac:dyDescent="0.25">
      <c r="A14" s="11" t="s">
        <v>201</v>
      </c>
      <c r="B14" s="18" t="s">
        <v>202</v>
      </c>
      <c r="C14" s="19"/>
      <c r="D14" s="19"/>
      <c r="E14" s="12"/>
      <c r="F14" s="13"/>
      <c r="G14" s="13"/>
      <c r="H14" s="14"/>
      <c r="I14" s="14"/>
      <c r="J14" s="14">
        <v>23798551</v>
      </c>
      <c r="K14" s="14" t="s">
        <v>243</v>
      </c>
      <c r="L14" s="14" t="s">
        <v>244</v>
      </c>
      <c r="M14" s="14" t="s">
        <v>20</v>
      </c>
      <c r="N14" s="2" t="s">
        <v>970</v>
      </c>
      <c r="O14" s="14" t="s">
        <v>84</v>
      </c>
      <c r="P14" s="14" t="s">
        <v>245</v>
      </c>
      <c r="Q14" s="16">
        <f>COUNTIFS(List4!B:B,List1!N14)</f>
        <v>1</v>
      </c>
      <c r="R14" s="12">
        <f>VLOOKUP(VALUE(N14),List4!B:C,2,0)</f>
        <v>45</v>
      </c>
      <c r="S14" s="14" t="s">
        <v>242</v>
      </c>
    </row>
    <row r="15" spans="1:19" x14ac:dyDescent="0.25">
      <c r="A15" s="11" t="s">
        <v>201</v>
      </c>
      <c r="B15" s="18" t="s">
        <v>202</v>
      </c>
      <c r="C15" s="19"/>
      <c r="D15" s="19"/>
      <c r="E15" s="12"/>
      <c r="F15" s="13"/>
      <c r="G15" s="13"/>
      <c r="H15" s="14"/>
      <c r="I15" s="14"/>
      <c r="J15" s="14">
        <v>23798579</v>
      </c>
      <c r="K15" s="14" t="s">
        <v>246</v>
      </c>
      <c r="L15" s="14" t="s">
        <v>247</v>
      </c>
      <c r="M15" s="14" t="s">
        <v>20</v>
      </c>
      <c r="N15" s="2" t="s">
        <v>971</v>
      </c>
      <c r="O15" s="14" t="s">
        <v>26</v>
      </c>
      <c r="P15" s="14" t="s">
        <v>55</v>
      </c>
      <c r="Q15" s="16">
        <f>COUNTIFS(List4!B:B,List1!N15)</f>
        <v>1</v>
      </c>
      <c r="R15" s="12">
        <f>VLOOKUP(VALUE(N15),List4!B:C,2,0)</f>
        <v>36</v>
      </c>
      <c r="S15" s="14" t="s">
        <v>242</v>
      </c>
    </row>
    <row r="16" spans="1:19" x14ac:dyDescent="0.25">
      <c r="A16" s="11" t="s">
        <v>201</v>
      </c>
      <c r="B16" s="18" t="s">
        <v>202</v>
      </c>
      <c r="C16" s="19"/>
      <c r="D16" s="19"/>
      <c r="E16" s="12"/>
      <c r="F16" s="13"/>
      <c r="G16" s="13"/>
      <c r="H16" s="14"/>
      <c r="I16" s="14"/>
      <c r="J16" s="14">
        <v>23798664</v>
      </c>
      <c r="K16" s="14" t="s">
        <v>248</v>
      </c>
      <c r="L16" s="14" t="s">
        <v>249</v>
      </c>
      <c r="M16" s="14" t="s">
        <v>20</v>
      </c>
      <c r="N16" s="2" t="s">
        <v>972</v>
      </c>
      <c r="O16" s="14" t="s">
        <v>164</v>
      </c>
      <c r="P16" s="14" t="s">
        <v>219</v>
      </c>
      <c r="Q16" s="16">
        <f>COUNTIFS(List4!B:B,List1!N16)</f>
        <v>1</v>
      </c>
      <c r="R16" s="12">
        <f>VLOOKUP(VALUE(N16),List4!B:C,2,0)</f>
        <v>58</v>
      </c>
      <c r="S16" s="14" t="s">
        <v>242</v>
      </c>
    </row>
    <row r="17" spans="1:19" x14ac:dyDescent="0.25">
      <c r="A17" s="11" t="s">
        <v>201</v>
      </c>
      <c r="B17" s="18" t="s">
        <v>202</v>
      </c>
      <c r="C17" s="19"/>
      <c r="D17" s="19"/>
      <c r="E17" s="12"/>
      <c r="F17" s="13"/>
      <c r="G17" s="13"/>
      <c r="H17" s="14"/>
      <c r="I17" s="14"/>
      <c r="J17" s="14">
        <v>23798919</v>
      </c>
      <c r="K17" s="14" t="s">
        <v>250</v>
      </c>
      <c r="L17" s="14" t="s">
        <v>251</v>
      </c>
      <c r="M17" s="14" t="s">
        <v>20</v>
      </c>
      <c r="N17" s="2" t="s">
        <v>973</v>
      </c>
      <c r="O17" s="14" t="s">
        <v>252</v>
      </c>
      <c r="P17" s="14" t="s">
        <v>222</v>
      </c>
      <c r="Q17" s="16">
        <f>COUNTIFS(List4!B:B,List1!N17)</f>
        <v>1</v>
      </c>
      <c r="R17" s="12">
        <f>VLOOKUP(VALUE(N17),List4!B:C,2,0)</f>
        <v>36</v>
      </c>
      <c r="S17" s="14" t="s">
        <v>253</v>
      </c>
    </row>
    <row r="18" spans="1:19" x14ac:dyDescent="0.25">
      <c r="A18" s="11" t="s">
        <v>201</v>
      </c>
      <c r="B18" s="18" t="s">
        <v>202</v>
      </c>
      <c r="C18" s="19"/>
      <c r="D18" s="19"/>
      <c r="E18" s="12"/>
      <c r="F18" s="13"/>
      <c r="G18" s="13"/>
      <c r="H18" s="14"/>
      <c r="I18" s="14"/>
      <c r="J18" s="14">
        <v>23798945</v>
      </c>
      <c r="K18" s="14" t="s">
        <v>254</v>
      </c>
      <c r="L18" s="14" t="s">
        <v>255</v>
      </c>
      <c r="M18" s="14" t="s">
        <v>20</v>
      </c>
      <c r="N18" s="2" t="s">
        <v>974</v>
      </c>
      <c r="O18" s="14" t="s">
        <v>256</v>
      </c>
      <c r="P18" s="14" t="s">
        <v>35</v>
      </c>
      <c r="Q18" s="16">
        <f>COUNTIFS(List4!B:B,List1!N18)</f>
        <v>1</v>
      </c>
      <c r="R18" s="12">
        <f>VLOOKUP(VALUE(N18),List4!B:C,2,0)</f>
        <v>132</v>
      </c>
      <c r="S18" s="14" t="s">
        <v>257</v>
      </c>
    </row>
    <row r="19" spans="1:19" x14ac:dyDescent="0.25">
      <c r="A19" s="11" t="s">
        <v>201</v>
      </c>
      <c r="B19" s="18" t="s">
        <v>202</v>
      </c>
      <c r="C19" s="19"/>
      <c r="D19" s="19"/>
      <c r="E19" s="12"/>
      <c r="F19" s="13"/>
      <c r="G19" s="13"/>
      <c r="H19" s="14"/>
      <c r="I19" s="14"/>
      <c r="J19" s="14">
        <v>23798961</v>
      </c>
      <c r="K19" s="14" t="s">
        <v>258</v>
      </c>
      <c r="L19" s="14" t="s">
        <v>259</v>
      </c>
      <c r="M19" s="14" t="s">
        <v>20</v>
      </c>
      <c r="N19" s="2">
        <v>505215201</v>
      </c>
      <c r="O19" s="14" t="s">
        <v>142</v>
      </c>
      <c r="P19" s="14" t="s">
        <v>260</v>
      </c>
      <c r="Q19" s="16">
        <f>COUNTIFS(List4!B:B,List1!N19)</f>
        <v>0</v>
      </c>
      <c r="R19" s="12" t="s">
        <v>1257</v>
      </c>
      <c r="S19" s="14" t="s">
        <v>90</v>
      </c>
    </row>
    <row r="20" spans="1:19" x14ac:dyDescent="0.25">
      <c r="A20" s="11" t="s">
        <v>201</v>
      </c>
      <c r="B20" s="18" t="s">
        <v>202</v>
      </c>
      <c r="C20" s="19"/>
      <c r="D20" s="19"/>
      <c r="E20" s="12"/>
      <c r="F20" s="13"/>
      <c r="G20" s="13"/>
      <c r="H20" s="14"/>
      <c r="I20" s="14"/>
      <c r="J20" s="14">
        <v>23798965</v>
      </c>
      <c r="K20" s="14" t="s">
        <v>261</v>
      </c>
      <c r="L20" s="14" t="s">
        <v>262</v>
      </c>
      <c r="M20" s="14" t="s">
        <v>20</v>
      </c>
      <c r="N20" s="2" t="s">
        <v>976</v>
      </c>
      <c r="O20" s="14" t="s">
        <v>263</v>
      </c>
      <c r="P20" s="14" t="s">
        <v>264</v>
      </c>
      <c r="Q20" s="16">
        <f>COUNTIFS(List4!B:B,List1!N20)</f>
        <v>1</v>
      </c>
      <c r="R20" s="12">
        <f>VLOOKUP(VALUE(N20),List4!B:C,2,0)</f>
        <v>72</v>
      </c>
      <c r="S20" s="14" t="s">
        <v>253</v>
      </c>
    </row>
    <row r="21" spans="1:19" x14ac:dyDescent="0.25">
      <c r="A21" s="11" t="s">
        <v>201</v>
      </c>
      <c r="B21" s="18" t="s">
        <v>202</v>
      </c>
      <c r="C21" s="19"/>
      <c r="D21" s="19"/>
      <c r="E21" s="12"/>
      <c r="F21" s="13"/>
      <c r="G21" s="13"/>
      <c r="H21" s="14"/>
      <c r="I21" s="14"/>
      <c r="J21" s="14">
        <v>23799565</v>
      </c>
      <c r="K21" s="14" t="s">
        <v>265</v>
      </c>
      <c r="L21" s="14" t="s">
        <v>266</v>
      </c>
      <c r="M21" s="14" t="s">
        <v>20</v>
      </c>
      <c r="N21" s="2" t="s">
        <v>977</v>
      </c>
      <c r="O21" s="14" t="s">
        <v>164</v>
      </c>
      <c r="P21" s="14" t="s">
        <v>127</v>
      </c>
      <c r="Q21" s="16">
        <f>COUNTIFS(List4!B:B,List1!N21)</f>
        <v>1</v>
      </c>
      <c r="R21" s="12">
        <f>VLOOKUP(VALUE(N21),List4!B:C,2,0)</f>
        <v>103</v>
      </c>
      <c r="S21" s="14" t="s">
        <v>267</v>
      </c>
    </row>
    <row r="22" spans="1:19" x14ac:dyDescent="0.25">
      <c r="A22" s="11" t="s">
        <v>201</v>
      </c>
      <c r="B22" s="18" t="s">
        <v>202</v>
      </c>
      <c r="C22" s="19"/>
      <c r="D22" s="19"/>
      <c r="E22" s="12"/>
      <c r="F22" s="13"/>
      <c r="G22" s="13"/>
      <c r="H22" s="14"/>
      <c r="I22" s="14"/>
      <c r="J22" s="14">
        <v>23799570</v>
      </c>
      <c r="K22" s="14" t="s">
        <v>268</v>
      </c>
      <c r="L22" s="14" t="s">
        <v>269</v>
      </c>
      <c r="M22" s="14" t="s">
        <v>20</v>
      </c>
      <c r="N22" s="2" t="s">
        <v>978</v>
      </c>
      <c r="O22" s="14" t="s">
        <v>164</v>
      </c>
      <c r="P22" s="14" t="s">
        <v>89</v>
      </c>
      <c r="Q22" s="16">
        <f>COUNTIFS(List4!B:B,List1!N22)</f>
        <v>1</v>
      </c>
      <c r="R22" s="12">
        <f>VLOOKUP(VALUE(N22),List4!B:C,2,0)</f>
        <v>81</v>
      </c>
      <c r="S22" s="14" t="s">
        <v>270</v>
      </c>
    </row>
    <row r="23" spans="1:19" x14ac:dyDescent="0.25">
      <c r="A23" s="11" t="s">
        <v>201</v>
      </c>
      <c r="B23" s="18" t="s">
        <v>202</v>
      </c>
      <c r="C23" s="19"/>
      <c r="D23" s="19"/>
      <c r="E23" s="12"/>
      <c r="F23" s="13"/>
      <c r="G23" s="13"/>
      <c r="H23" s="14"/>
      <c r="I23" s="14"/>
      <c r="J23" s="14">
        <v>23799743</v>
      </c>
      <c r="K23" s="14" t="s">
        <v>271</v>
      </c>
      <c r="L23" s="14" t="s">
        <v>272</v>
      </c>
      <c r="M23" s="14" t="s">
        <v>20</v>
      </c>
      <c r="N23" s="2" t="s">
        <v>979</v>
      </c>
      <c r="O23" s="14" t="s">
        <v>273</v>
      </c>
      <c r="P23" s="14" t="s">
        <v>159</v>
      </c>
      <c r="Q23" s="16">
        <f>COUNTIFS(List4!B:B,List1!N23)</f>
        <v>2</v>
      </c>
      <c r="R23" s="16">
        <f>VLOOKUP(VALUE(N23),List4!B:C,2,0)</f>
        <v>51</v>
      </c>
      <c r="S23" s="14" t="s">
        <v>274</v>
      </c>
    </row>
    <row r="24" spans="1:19" x14ac:dyDescent="0.25">
      <c r="A24" s="11" t="s">
        <v>201</v>
      </c>
      <c r="B24" s="18" t="s">
        <v>202</v>
      </c>
      <c r="C24" s="19"/>
      <c r="D24" s="19"/>
      <c r="E24" s="12"/>
      <c r="F24" s="13"/>
      <c r="G24" s="13"/>
      <c r="H24" s="14"/>
      <c r="I24" s="14"/>
      <c r="J24" s="14">
        <v>23799866</v>
      </c>
      <c r="K24" s="14" t="s">
        <v>275</v>
      </c>
      <c r="L24" s="14" t="s">
        <v>276</v>
      </c>
      <c r="M24" s="14" t="s">
        <v>20</v>
      </c>
      <c r="N24" s="2" t="s">
        <v>980</v>
      </c>
      <c r="O24" s="14" t="s">
        <v>156</v>
      </c>
      <c r="P24" s="14" t="s">
        <v>277</v>
      </c>
      <c r="Q24" s="16">
        <f>COUNTIFS(List4!B:B,List1!N24)</f>
        <v>1</v>
      </c>
      <c r="R24" s="12">
        <f>VLOOKUP(VALUE(N24),List4!B:C,2,0)</f>
        <v>57</v>
      </c>
      <c r="S24" s="14" t="s">
        <v>169</v>
      </c>
    </row>
    <row r="25" spans="1:19" x14ac:dyDescent="0.25">
      <c r="A25" s="11" t="s">
        <v>201</v>
      </c>
      <c r="B25" s="18" t="s">
        <v>202</v>
      </c>
      <c r="C25" s="19"/>
      <c r="D25" s="19"/>
      <c r="E25" s="12"/>
      <c r="F25" s="13"/>
      <c r="G25" s="13"/>
      <c r="H25" s="14"/>
      <c r="I25" s="14"/>
      <c r="J25" s="14">
        <v>23799914</v>
      </c>
      <c r="K25" s="14" t="s">
        <v>278</v>
      </c>
      <c r="L25" s="14" t="s">
        <v>279</v>
      </c>
      <c r="M25" s="14" t="s">
        <v>20</v>
      </c>
      <c r="N25" s="2" t="s">
        <v>981</v>
      </c>
      <c r="O25" s="14" t="s">
        <v>164</v>
      </c>
      <c r="P25" s="14" t="s">
        <v>89</v>
      </c>
      <c r="Q25" s="16">
        <f>COUNTIFS(List4!B:B,List1!N25)</f>
        <v>1</v>
      </c>
      <c r="R25" s="12">
        <f>VLOOKUP(VALUE(N25),List4!B:C,2,0)</f>
        <v>92</v>
      </c>
      <c r="S25" s="14" t="s">
        <v>169</v>
      </c>
    </row>
    <row r="26" spans="1:19" x14ac:dyDescent="0.25">
      <c r="A26" s="11" t="s">
        <v>201</v>
      </c>
      <c r="B26" s="18" t="s">
        <v>202</v>
      </c>
      <c r="C26" s="19"/>
      <c r="D26" s="19"/>
      <c r="E26" s="12"/>
      <c r="F26" s="13"/>
      <c r="G26" s="13"/>
      <c r="H26" s="14"/>
      <c r="I26" s="14"/>
      <c r="J26" s="14">
        <v>23800148</v>
      </c>
      <c r="K26" s="14" t="s">
        <v>280</v>
      </c>
      <c r="L26" s="14" t="s">
        <v>281</v>
      </c>
      <c r="M26" s="14" t="s">
        <v>20</v>
      </c>
      <c r="N26" s="2" t="s">
        <v>982</v>
      </c>
      <c r="O26" s="14" t="s">
        <v>164</v>
      </c>
      <c r="P26" s="14" t="s">
        <v>89</v>
      </c>
      <c r="Q26" s="16">
        <f>COUNTIFS(List4!B:B,List1!N26)</f>
        <v>1</v>
      </c>
      <c r="R26" s="12">
        <f>VLOOKUP(VALUE(N26),List4!B:C,2,0)</f>
        <v>49</v>
      </c>
      <c r="S26" s="14" t="s">
        <v>30</v>
      </c>
    </row>
    <row r="27" spans="1:19" x14ac:dyDescent="0.25">
      <c r="A27" s="11" t="s">
        <v>201</v>
      </c>
      <c r="B27" s="18" t="s">
        <v>202</v>
      </c>
      <c r="C27" s="19"/>
      <c r="D27" s="19"/>
      <c r="E27" s="12"/>
      <c r="F27" s="13"/>
      <c r="G27" s="13"/>
      <c r="H27" s="14"/>
      <c r="I27" s="14"/>
      <c r="J27" s="14">
        <v>23800329</v>
      </c>
      <c r="K27" s="14" t="s">
        <v>282</v>
      </c>
      <c r="L27" s="14" t="s">
        <v>283</v>
      </c>
      <c r="M27" s="14" t="s">
        <v>20</v>
      </c>
      <c r="N27" s="2" t="s">
        <v>983</v>
      </c>
      <c r="O27" s="14" t="s">
        <v>164</v>
      </c>
      <c r="P27" s="14" t="s">
        <v>89</v>
      </c>
      <c r="Q27" s="16">
        <f>COUNTIFS(List4!B:B,List1!N27)</f>
        <v>1</v>
      </c>
      <c r="R27" s="12">
        <f>VLOOKUP(VALUE(N27),List4!B:C,2,0)</f>
        <v>86</v>
      </c>
      <c r="S27" s="14" t="s">
        <v>38</v>
      </c>
    </row>
    <row r="28" spans="1:19" x14ac:dyDescent="0.25">
      <c r="A28" s="11" t="s">
        <v>201</v>
      </c>
      <c r="B28" s="18" t="s">
        <v>202</v>
      </c>
      <c r="C28" s="19"/>
      <c r="D28" s="19"/>
      <c r="E28" s="12"/>
      <c r="F28" s="13"/>
      <c r="G28" s="13"/>
      <c r="H28" s="14"/>
      <c r="I28" s="14"/>
      <c r="J28" s="14">
        <v>23800404</v>
      </c>
      <c r="K28" s="14" t="s">
        <v>123</v>
      </c>
      <c r="L28" s="14" t="s">
        <v>124</v>
      </c>
      <c r="M28" s="14" t="s">
        <v>20</v>
      </c>
      <c r="N28" s="2" t="s">
        <v>956</v>
      </c>
      <c r="O28" s="14" t="s">
        <v>125</v>
      </c>
      <c r="P28" s="14" t="s">
        <v>126</v>
      </c>
      <c r="Q28" s="16">
        <f>COUNTIFS(List4!B:B,List1!N28)</f>
        <v>1</v>
      </c>
      <c r="R28" s="12">
        <f>VLOOKUP(VALUE(N28),List4!B:C,2,0)</f>
        <v>76</v>
      </c>
      <c r="S28" s="14" t="s">
        <v>24</v>
      </c>
    </row>
    <row r="29" spans="1:19" x14ac:dyDescent="0.25">
      <c r="A29" s="11" t="s">
        <v>201</v>
      </c>
      <c r="B29" s="18" t="s">
        <v>202</v>
      </c>
      <c r="C29" s="19"/>
      <c r="D29" s="19"/>
      <c r="E29" s="12"/>
      <c r="F29" s="13"/>
      <c r="G29" s="13"/>
      <c r="H29" s="14"/>
      <c r="I29" s="14"/>
      <c r="J29" s="14">
        <v>23800707</v>
      </c>
      <c r="K29" s="14" t="s">
        <v>284</v>
      </c>
      <c r="L29" s="14" t="s">
        <v>285</v>
      </c>
      <c r="M29" s="14" t="s">
        <v>20</v>
      </c>
      <c r="N29" s="2" t="s">
        <v>984</v>
      </c>
      <c r="O29" s="14" t="s">
        <v>286</v>
      </c>
      <c r="P29" s="14" t="s">
        <v>287</v>
      </c>
      <c r="Q29" s="16">
        <f>COUNTIFS(List4!B:B,List1!N29)</f>
        <v>1</v>
      </c>
      <c r="R29" s="12">
        <f>VLOOKUP(VALUE(N29),List4!B:C,2,0)</f>
        <v>64</v>
      </c>
      <c r="S29" s="14" t="s">
        <v>16</v>
      </c>
    </row>
    <row r="30" spans="1:19" x14ac:dyDescent="0.25">
      <c r="A30" s="11" t="s">
        <v>201</v>
      </c>
      <c r="B30" s="18" t="s">
        <v>202</v>
      </c>
      <c r="C30" s="19"/>
      <c r="D30" s="19"/>
      <c r="E30" s="12"/>
      <c r="F30" s="13"/>
      <c r="G30" s="13"/>
      <c r="H30" s="14"/>
      <c r="I30" s="14"/>
      <c r="J30" s="14">
        <v>23800849</v>
      </c>
      <c r="K30" s="14" t="s">
        <v>288</v>
      </c>
      <c r="L30" s="14" t="s">
        <v>289</v>
      </c>
      <c r="M30" s="14" t="s">
        <v>20</v>
      </c>
      <c r="N30" s="2" t="s">
        <v>985</v>
      </c>
      <c r="O30" s="14" t="s">
        <v>256</v>
      </c>
      <c r="P30" s="14" t="s">
        <v>85</v>
      </c>
      <c r="Q30" s="16">
        <f>COUNTIFS(List4!B:B,List1!N30)</f>
        <v>1</v>
      </c>
      <c r="R30" s="12">
        <f>VLOOKUP(VALUE(N30),List4!B:C,2,0)</f>
        <v>29</v>
      </c>
      <c r="S30" s="14" t="s">
        <v>16</v>
      </c>
    </row>
    <row r="31" spans="1:19" x14ac:dyDescent="0.25">
      <c r="A31" s="11" t="s">
        <v>201</v>
      </c>
      <c r="B31" s="18" t="s">
        <v>202</v>
      </c>
      <c r="C31" s="19"/>
      <c r="D31" s="19"/>
      <c r="E31" s="12"/>
      <c r="F31" s="13"/>
      <c r="G31" s="13"/>
      <c r="H31" s="14"/>
      <c r="I31" s="14"/>
      <c r="J31" s="14">
        <v>23801586</v>
      </c>
      <c r="K31" s="14" t="s">
        <v>290</v>
      </c>
      <c r="L31" s="14" t="s">
        <v>291</v>
      </c>
      <c r="M31" s="14" t="s">
        <v>20</v>
      </c>
      <c r="N31" s="2">
        <v>300512430</v>
      </c>
      <c r="O31" s="14" t="s">
        <v>292</v>
      </c>
      <c r="P31" s="14" t="s">
        <v>72</v>
      </c>
      <c r="Q31" s="16">
        <f>COUNTIFS(List4!B:B,List1!N31)</f>
        <v>2</v>
      </c>
      <c r="R31" s="16">
        <f>VLOOKUP(VALUE(N31),List4!B:C,2,0)</f>
        <v>20</v>
      </c>
      <c r="S31" s="14" t="s">
        <v>293</v>
      </c>
    </row>
    <row r="32" spans="1:19" x14ac:dyDescent="0.25">
      <c r="A32" s="11" t="s">
        <v>201</v>
      </c>
      <c r="B32" s="18" t="s">
        <v>202</v>
      </c>
      <c r="C32" s="19"/>
      <c r="D32" s="19"/>
      <c r="E32" s="12"/>
      <c r="F32" s="13"/>
      <c r="G32" s="13"/>
      <c r="H32" s="14"/>
      <c r="I32" s="14"/>
      <c r="J32" s="14">
        <v>23801617</v>
      </c>
      <c r="K32" s="14" t="s">
        <v>294</v>
      </c>
      <c r="L32" s="14" t="s">
        <v>295</v>
      </c>
      <c r="M32" s="14" t="s">
        <v>20</v>
      </c>
      <c r="N32" s="2" t="s">
        <v>987</v>
      </c>
      <c r="O32" s="14" t="s">
        <v>296</v>
      </c>
      <c r="P32" s="14" t="s">
        <v>52</v>
      </c>
      <c r="Q32" s="16">
        <f>COUNTIFS(List4!B:B,List1!N32)</f>
        <v>1</v>
      </c>
      <c r="R32" s="12">
        <f>VLOOKUP(VALUE(N32),List4!B:C,2,0)</f>
        <v>91</v>
      </c>
      <c r="S32" s="14" t="s">
        <v>293</v>
      </c>
    </row>
    <row r="33" spans="1:19" x14ac:dyDescent="0.25">
      <c r="A33" s="11" t="s">
        <v>201</v>
      </c>
      <c r="B33" s="18" t="s">
        <v>202</v>
      </c>
      <c r="C33" s="19"/>
      <c r="D33" s="19"/>
      <c r="E33" s="12"/>
      <c r="F33" s="13"/>
      <c r="G33" s="13"/>
      <c r="H33" s="14"/>
      <c r="I33" s="14"/>
      <c r="J33" s="14">
        <v>23801765</v>
      </c>
      <c r="K33" s="14" t="s">
        <v>297</v>
      </c>
      <c r="L33" s="14" t="s">
        <v>298</v>
      </c>
      <c r="M33" s="14" t="s">
        <v>20</v>
      </c>
      <c r="N33" s="2" t="s">
        <v>988</v>
      </c>
      <c r="O33" s="14" t="s">
        <v>61</v>
      </c>
      <c r="P33" s="14" t="s">
        <v>299</v>
      </c>
      <c r="Q33" s="16">
        <f>COUNTIFS(List4!B:B,List1!N33)</f>
        <v>1</v>
      </c>
      <c r="R33" s="12">
        <f>VLOOKUP(VALUE(N33),List4!B:C,2,0)</f>
        <v>51</v>
      </c>
      <c r="S33" s="14" t="s">
        <v>300</v>
      </c>
    </row>
    <row r="34" spans="1:19" x14ac:dyDescent="0.25">
      <c r="A34" s="11" t="s">
        <v>201</v>
      </c>
      <c r="B34" s="18" t="s">
        <v>202</v>
      </c>
      <c r="C34" s="19"/>
      <c r="D34" s="19"/>
      <c r="E34" s="12"/>
      <c r="F34" s="13"/>
      <c r="G34" s="13"/>
      <c r="H34" s="14"/>
      <c r="I34" s="14"/>
      <c r="J34" s="14">
        <v>23801833</v>
      </c>
      <c r="K34" s="14" t="s">
        <v>301</v>
      </c>
      <c r="L34" s="14" t="s">
        <v>302</v>
      </c>
      <c r="M34" s="14" t="s">
        <v>20</v>
      </c>
      <c r="N34" s="2" t="s">
        <v>989</v>
      </c>
      <c r="O34" s="14" t="s">
        <v>303</v>
      </c>
      <c r="P34" s="14" t="s">
        <v>304</v>
      </c>
      <c r="Q34" s="16">
        <f>COUNTIFS(List4!B:B,List1!N34)</f>
        <v>1</v>
      </c>
      <c r="R34" s="12">
        <f>VLOOKUP(VALUE(N34),List4!B:C,2,0)</f>
        <v>25</v>
      </c>
      <c r="S34" s="14" t="s">
        <v>305</v>
      </c>
    </row>
    <row r="35" spans="1:19" x14ac:dyDescent="0.25">
      <c r="A35" s="11" t="s">
        <v>201</v>
      </c>
      <c r="B35" s="18" t="s">
        <v>202</v>
      </c>
      <c r="C35" s="19"/>
      <c r="D35" s="19"/>
      <c r="E35" s="12"/>
      <c r="F35" s="13"/>
      <c r="G35" s="13"/>
      <c r="H35" s="14"/>
      <c r="I35" s="14"/>
      <c r="J35" s="14">
        <v>23801899</v>
      </c>
      <c r="K35" s="14" t="s">
        <v>306</v>
      </c>
      <c r="L35" s="14" t="s">
        <v>307</v>
      </c>
      <c r="M35" s="14" t="s">
        <v>20</v>
      </c>
      <c r="N35" s="2" t="s">
        <v>990</v>
      </c>
      <c r="O35" s="14" t="s">
        <v>229</v>
      </c>
      <c r="P35" s="14" t="s">
        <v>308</v>
      </c>
      <c r="Q35" s="16">
        <f>COUNTIFS(List4!B:B,List1!N35)</f>
        <v>1</v>
      </c>
      <c r="R35" s="12">
        <f>VLOOKUP(VALUE(N35),List4!B:C,2,0)</f>
        <v>40</v>
      </c>
      <c r="S35" s="14" t="s">
        <v>309</v>
      </c>
    </row>
    <row r="36" spans="1:19" x14ac:dyDescent="0.25">
      <c r="A36" s="11" t="s">
        <v>201</v>
      </c>
      <c r="B36" s="18" t="s">
        <v>202</v>
      </c>
      <c r="C36" s="19"/>
      <c r="D36" s="19"/>
      <c r="E36" s="12"/>
      <c r="F36" s="13"/>
      <c r="G36" s="13"/>
      <c r="H36" s="14"/>
      <c r="I36" s="14"/>
      <c r="J36" s="14">
        <v>23801932</v>
      </c>
      <c r="K36" s="14" t="s">
        <v>310</v>
      </c>
      <c r="L36" s="14" t="s">
        <v>311</v>
      </c>
      <c r="M36" s="14" t="s">
        <v>20</v>
      </c>
      <c r="N36" s="2" t="s">
        <v>991</v>
      </c>
      <c r="O36" s="14" t="s">
        <v>192</v>
      </c>
      <c r="P36" s="14" t="s">
        <v>36</v>
      </c>
      <c r="Q36" s="16">
        <f>COUNTIFS(List4!B:B,List1!N36)</f>
        <v>1</v>
      </c>
      <c r="R36" s="12">
        <f>VLOOKUP(VALUE(N36),List4!B:C,2,0)</f>
        <v>39</v>
      </c>
      <c r="S36" s="14" t="s">
        <v>309</v>
      </c>
    </row>
    <row r="37" spans="1:19" x14ac:dyDescent="0.25">
      <c r="A37" s="11" t="s">
        <v>201</v>
      </c>
      <c r="B37" s="18" t="s">
        <v>202</v>
      </c>
      <c r="C37" s="19"/>
      <c r="D37" s="19"/>
      <c r="E37" s="12"/>
      <c r="F37" s="13"/>
      <c r="G37" s="13"/>
      <c r="H37" s="14"/>
      <c r="I37" s="14"/>
      <c r="J37" s="14">
        <v>23801956</v>
      </c>
      <c r="K37" s="14" t="s">
        <v>312</v>
      </c>
      <c r="L37" s="14" t="s">
        <v>313</v>
      </c>
      <c r="M37" s="14" t="s">
        <v>20</v>
      </c>
      <c r="N37" s="2" t="s">
        <v>992</v>
      </c>
      <c r="O37" s="14" t="s">
        <v>314</v>
      </c>
      <c r="P37" s="14" t="s">
        <v>198</v>
      </c>
      <c r="Q37" s="16">
        <f>COUNTIFS(List4!B:B,List1!N37)</f>
        <v>1</v>
      </c>
      <c r="R37" s="12">
        <f>VLOOKUP(VALUE(N37),List4!B:C,2,0)</f>
        <v>202</v>
      </c>
      <c r="S37" s="14" t="s">
        <v>309</v>
      </c>
    </row>
    <row r="38" spans="1:19" x14ac:dyDescent="0.25">
      <c r="A38" s="11" t="s">
        <v>201</v>
      </c>
      <c r="B38" s="18" t="s">
        <v>202</v>
      </c>
      <c r="C38" s="19"/>
      <c r="D38" s="19"/>
      <c r="E38" s="12"/>
      <c r="F38" s="13"/>
      <c r="G38" s="13"/>
      <c r="H38" s="14"/>
      <c r="I38" s="14"/>
      <c r="J38" s="14">
        <v>23801958</v>
      </c>
      <c r="K38" s="14" t="s">
        <v>315</v>
      </c>
      <c r="L38" s="14" t="s">
        <v>316</v>
      </c>
      <c r="M38" s="14" t="s">
        <v>20</v>
      </c>
      <c r="N38" s="2" t="s">
        <v>993</v>
      </c>
      <c r="O38" s="14" t="s">
        <v>106</v>
      </c>
      <c r="P38" s="14" t="s">
        <v>317</v>
      </c>
      <c r="Q38" s="16">
        <f>COUNTIFS(List4!B:B,List1!N38)</f>
        <v>1</v>
      </c>
      <c r="R38" s="12">
        <f>VLOOKUP(VALUE(N38),List4!B:C,2,0)</f>
        <v>63</v>
      </c>
      <c r="S38" s="14" t="s">
        <v>309</v>
      </c>
    </row>
    <row r="39" spans="1:19" x14ac:dyDescent="0.25">
      <c r="A39" s="11" t="s">
        <v>201</v>
      </c>
      <c r="B39" s="18" t="s">
        <v>202</v>
      </c>
      <c r="C39" s="19"/>
      <c r="D39" s="19"/>
      <c r="E39" s="12"/>
      <c r="F39" s="13"/>
      <c r="G39" s="13"/>
      <c r="H39" s="14"/>
      <c r="I39" s="14"/>
      <c r="J39" s="14">
        <v>23802000</v>
      </c>
      <c r="K39" s="14" t="s">
        <v>318</v>
      </c>
      <c r="L39" s="14" t="s">
        <v>319</v>
      </c>
      <c r="M39" s="14" t="s">
        <v>20</v>
      </c>
      <c r="N39" s="2" t="s">
        <v>994</v>
      </c>
      <c r="O39" s="14" t="s">
        <v>195</v>
      </c>
      <c r="P39" s="14" t="s">
        <v>155</v>
      </c>
      <c r="Q39" s="16">
        <f>COUNTIFS(List4!B:B,List1!N39)</f>
        <v>1</v>
      </c>
      <c r="R39" s="12">
        <f>VLOOKUP(VALUE(N39),List4!B:C,2,0)</f>
        <v>50</v>
      </c>
      <c r="S39" s="14" t="s">
        <v>199</v>
      </c>
    </row>
    <row r="40" spans="1:19" x14ac:dyDescent="0.25">
      <c r="A40" s="11" t="s">
        <v>201</v>
      </c>
      <c r="B40" s="18" t="s">
        <v>202</v>
      </c>
      <c r="C40" s="19"/>
      <c r="D40" s="19"/>
      <c r="E40" s="12"/>
      <c r="F40" s="13"/>
      <c r="G40" s="13"/>
      <c r="H40" s="14"/>
      <c r="I40" s="14"/>
      <c r="J40" s="14">
        <v>23802208</v>
      </c>
      <c r="K40" s="14" t="s">
        <v>320</v>
      </c>
      <c r="L40" s="14" t="s">
        <v>321</v>
      </c>
      <c r="M40" s="14" t="s">
        <v>20</v>
      </c>
      <c r="N40" s="2" t="s">
        <v>995</v>
      </c>
      <c r="O40" s="14" t="s">
        <v>322</v>
      </c>
      <c r="P40" s="14" t="s">
        <v>323</v>
      </c>
      <c r="Q40" s="16">
        <f>COUNTIFS(List4!B:B,List1!N40)</f>
        <v>1</v>
      </c>
      <c r="R40" s="12">
        <f>VLOOKUP(VALUE(N40),List4!B:C,2,0)</f>
        <v>30</v>
      </c>
      <c r="S40" s="14" t="s">
        <v>114</v>
      </c>
    </row>
    <row r="41" spans="1:19" x14ac:dyDescent="0.25">
      <c r="A41" s="11" t="s">
        <v>201</v>
      </c>
      <c r="B41" s="18" t="s">
        <v>202</v>
      </c>
      <c r="C41" s="19"/>
      <c r="D41" s="19"/>
      <c r="E41" s="12"/>
      <c r="F41" s="13"/>
      <c r="G41" s="13"/>
      <c r="H41" s="14"/>
      <c r="I41" s="14"/>
      <c r="J41" s="14">
        <v>23802282</v>
      </c>
      <c r="K41" s="14" t="s">
        <v>324</v>
      </c>
      <c r="L41" s="14" t="s">
        <v>325</v>
      </c>
      <c r="M41" s="14" t="s">
        <v>20</v>
      </c>
      <c r="N41" s="2" t="s">
        <v>996</v>
      </c>
      <c r="O41" s="14" t="s">
        <v>326</v>
      </c>
      <c r="P41" s="14" t="s">
        <v>170</v>
      </c>
      <c r="Q41" s="16">
        <f>COUNTIFS(List4!B:B,List1!N41)</f>
        <v>1</v>
      </c>
      <c r="R41" s="12">
        <f>VLOOKUP(VALUE(N41),List4!B:C,2,0)</f>
        <v>32</v>
      </c>
      <c r="S41" s="14" t="s">
        <v>114</v>
      </c>
    </row>
    <row r="42" spans="1:19" x14ac:dyDescent="0.25">
      <c r="A42" s="11" t="s">
        <v>201</v>
      </c>
      <c r="B42" s="18" t="s">
        <v>202</v>
      </c>
      <c r="C42" s="19"/>
      <c r="D42" s="19"/>
      <c r="E42" s="12"/>
      <c r="F42" s="13"/>
      <c r="G42" s="13"/>
      <c r="H42" s="14"/>
      <c r="I42" s="14"/>
      <c r="J42" s="14">
        <v>23802289</v>
      </c>
      <c r="K42" s="14" t="s">
        <v>327</v>
      </c>
      <c r="L42" s="14" t="s">
        <v>328</v>
      </c>
      <c r="M42" s="14" t="s">
        <v>20</v>
      </c>
      <c r="N42" s="2" t="s">
        <v>997</v>
      </c>
      <c r="O42" s="14" t="s">
        <v>96</v>
      </c>
      <c r="P42" s="14" t="s">
        <v>68</v>
      </c>
      <c r="Q42" s="16">
        <f>COUNTIFS(List4!B:B,List1!N42)</f>
        <v>1</v>
      </c>
      <c r="R42" s="12">
        <f>VLOOKUP(VALUE(N42),List4!B:C,2,0)</f>
        <v>41</v>
      </c>
      <c r="S42" s="14" t="s">
        <v>114</v>
      </c>
    </row>
    <row r="43" spans="1:19" x14ac:dyDescent="0.25">
      <c r="A43" s="11" t="s">
        <v>201</v>
      </c>
      <c r="B43" s="18" t="s">
        <v>202</v>
      </c>
      <c r="C43" s="19"/>
      <c r="D43" s="19"/>
      <c r="E43" s="12"/>
      <c r="F43" s="13"/>
      <c r="G43" s="13"/>
      <c r="H43" s="14"/>
      <c r="I43" s="14"/>
      <c r="J43" s="14">
        <v>23802515</v>
      </c>
      <c r="K43" s="14" t="s">
        <v>329</v>
      </c>
      <c r="L43" s="14" t="s">
        <v>330</v>
      </c>
      <c r="M43" s="14" t="s">
        <v>20</v>
      </c>
      <c r="N43" s="2" t="s">
        <v>998</v>
      </c>
      <c r="O43" s="14" t="s">
        <v>164</v>
      </c>
      <c r="P43" s="14" t="s">
        <v>141</v>
      </c>
      <c r="Q43" s="16">
        <f>COUNTIFS(List4!B:B,List1!N43)</f>
        <v>1</v>
      </c>
      <c r="R43" s="12">
        <f>VLOOKUP(VALUE(N43),List4!B:C,2,0)</f>
        <v>177</v>
      </c>
      <c r="S43" s="14" t="s">
        <v>331</v>
      </c>
    </row>
    <row r="44" spans="1:19" x14ac:dyDescent="0.25">
      <c r="A44" s="11" t="s">
        <v>201</v>
      </c>
      <c r="B44" s="18" t="s">
        <v>202</v>
      </c>
      <c r="C44" s="19"/>
      <c r="D44" s="19"/>
      <c r="E44" s="12"/>
      <c r="F44" s="13"/>
      <c r="G44" s="13"/>
      <c r="H44" s="14"/>
      <c r="I44" s="14"/>
      <c r="J44" s="14">
        <v>23802654</v>
      </c>
      <c r="K44" s="14" t="s">
        <v>332</v>
      </c>
      <c r="L44" s="14" t="s">
        <v>333</v>
      </c>
      <c r="M44" s="14" t="s">
        <v>20</v>
      </c>
      <c r="N44" s="2" t="s">
        <v>999</v>
      </c>
      <c r="O44" s="14" t="s">
        <v>334</v>
      </c>
      <c r="P44" s="14" t="s">
        <v>198</v>
      </c>
      <c r="Q44" s="16">
        <f>COUNTIFS(List4!B:B,List1!N44)</f>
        <v>2</v>
      </c>
      <c r="R44" s="16">
        <v>51</v>
      </c>
      <c r="S44" s="14" t="s">
        <v>23</v>
      </c>
    </row>
    <row r="45" spans="1:19" x14ac:dyDescent="0.25">
      <c r="A45" s="11" t="s">
        <v>201</v>
      </c>
      <c r="B45" s="18" t="s">
        <v>202</v>
      </c>
      <c r="C45" s="19"/>
      <c r="D45" s="19"/>
      <c r="E45" s="12"/>
      <c r="F45" s="13"/>
      <c r="G45" s="13"/>
      <c r="H45" s="14"/>
      <c r="I45" s="14"/>
      <c r="J45" s="14">
        <v>23802695</v>
      </c>
      <c r="K45" s="14" t="s">
        <v>335</v>
      </c>
      <c r="L45" s="14" t="s">
        <v>336</v>
      </c>
      <c r="M45" s="14" t="s">
        <v>20</v>
      </c>
      <c r="N45" s="2" t="s">
        <v>1000</v>
      </c>
      <c r="O45" s="14" t="s">
        <v>303</v>
      </c>
      <c r="P45" s="14" t="s">
        <v>337</v>
      </c>
      <c r="Q45" s="16">
        <f>COUNTIFS(List4!B:B,List1!N45)</f>
        <v>1</v>
      </c>
      <c r="R45" s="12">
        <f>VLOOKUP(VALUE(N45),List4!B:C,2,0)</f>
        <v>66</v>
      </c>
      <c r="S45" s="14" t="s">
        <v>23</v>
      </c>
    </row>
    <row r="46" spans="1:19" x14ac:dyDescent="0.25">
      <c r="A46" s="11" t="s">
        <v>201</v>
      </c>
      <c r="B46" s="18" t="s">
        <v>202</v>
      </c>
      <c r="C46" s="19"/>
      <c r="D46" s="19"/>
      <c r="E46" s="12"/>
      <c r="F46" s="13"/>
      <c r="G46" s="13"/>
      <c r="H46" s="14"/>
      <c r="I46" s="14"/>
      <c r="J46" s="14">
        <v>23802718</v>
      </c>
      <c r="K46" s="14" t="s">
        <v>338</v>
      </c>
      <c r="L46" s="14" t="s">
        <v>339</v>
      </c>
      <c r="M46" s="14" t="s">
        <v>20</v>
      </c>
      <c r="N46" s="2">
        <v>381011433</v>
      </c>
      <c r="O46" s="14" t="s">
        <v>183</v>
      </c>
      <c r="P46" s="14" t="s">
        <v>40</v>
      </c>
      <c r="Q46" s="16">
        <f>COUNTIFS(List4!B:B,List1!N46)</f>
        <v>2</v>
      </c>
      <c r="R46" s="16">
        <f>VLOOKUP(VALUE(N46),List4!B:C,2,0)</f>
        <v>66</v>
      </c>
      <c r="S46" s="14" t="s">
        <v>67</v>
      </c>
    </row>
    <row r="47" spans="1:19" x14ac:dyDescent="0.25">
      <c r="A47" s="11" t="s">
        <v>201</v>
      </c>
      <c r="B47" s="18" t="s">
        <v>202</v>
      </c>
      <c r="C47" s="19"/>
      <c r="D47" s="19"/>
      <c r="E47" s="12"/>
      <c r="F47" s="13"/>
      <c r="G47" s="13"/>
      <c r="H47" s="14"/>
      <c r="I47" s="14"/>
      <c r="J47" s="14">
        <v>23802766</v>
      </c>
      <c r="K47" s="14" t="s">
        <v>18</v>
      </c>
      <c r="L47" s="14" t="s">
        <v>19</v>
      </c>
      <c r="M47" s="14" t="s">
        <v>20</v>
      </c>
      <c r="N47" s="2" t="s">
        <v>954</v>
      </c>
      <c r="O47" s="14" t="s">
        <v>21</v>
      </c>
      <c r="P47" s="14" t="s">
        <v>22</v>
      </c>
      <c r="Q47" s="16">
        <f>COUNTIFS(List4!B:B,List1!N47)</f>
        <v>1</v>
      </c>
      <c r="R47" s="12">
        <f>VLOOKUP(VALUE(N47),List4!B:C,2,0)</f>
        <v>81</v>
      </c>
      <c r="S47" s="14" t="s">
        <v>23</v>
      </c>
    </row>
    <row r="48" spans="1:19" x14ac:dyDescent="0.25">
      <c r="A48" s="11" t="s">
        <v>201</v>
      </c>
      <c r="B48" s="18" t="s">
        <v>202</v>
      </c>
      <c r="C48" s="19"/>
      <c r="D48" s="19"/>
      <c r="E48" s="12"/>
      <c r="F48" s="13"/>
      <c r="G48" s="13"/>
      <c r="H48" s="14"/>
      <c r="I48" s="14"/>
      <c r="J48" s="14">
        <v>23802958</v>
      </c>
      <c r="K48" s="14" t="s">
        <v>340</v>
      </c>
      <c r="L48" s="14" t="s">
        <v>341</v>
      </c>
      <c r="M48" s="14" t="s">
        <v>20</v>
      </c>
      <c r="N48" s="2" t="s">
        <v>1002</v>
      </c>
      <c r="O48" s="14" t="s">
        <v>256</v>
      </c>
      <c r="P48" s="14" t="s">
        <v>85</v>
      </c>
      <c r="Q48" s="16">
        <f>COUNTIFS(List4!B:B,List1!N48)</f>
        <v>1</v>
      </c>
      <c r="R48" s="12">
        <f>VLOOKUP(VALUE(N48),List4!B:C,2,0)</f>
        <v>52</v>
      </c>
      <c r="S48" s="14" t="s">
        <v>67</v>
      </c>
    </row>
    <row r="49" spans="1:19" x14ac:dyDescent="0.25">
      <c r="A49" s="11" t="s">
        <v>201</v>
      </c>
      <c r="B49" s="18" t="s">
        <v>202</v>
      </c>
      <c r="C49" s="19"/>
      <c r="D49" s="19"/>
      <c r="E49" s="12"/>
      <c r="F49" s="13"/>
      <c r="G49" s="13"/>
      <c r="H49" s="14"/>
      <c r="I49" s="14"/>
      <c r="J49" s="14">
        <v>23802970</v>
      </c>
      <c r="K49" s="14" t="s">
        <v>342</v>
      </c>
      <c r="L49" s="14" t="s">
        <v>343</v>
      </c>
      <c r="M49" s="14" t="s">
        <v>20</v>
      </c>
      <c r="N49" s="2" t="s">
        <v>1003</v>
      </c>
      <c r="O49" s="14" t="s">
        <v>303</v>
      </c>
      <c r="P49" s="14" t="s">
        <v>337</v>
      </c>
      <c r="Q49" s="16">
        <f>COUNTIFS(List4!B:B,List1!N49)</f>
        <v>1</v>
      </c>
      <c r="R49" s="12">
        <f>VLOOKUP(VALUE(N49),List4!B:C,2,0)</f>
        <v>46</v>
      </c>
      <c r="S49" s="14" t="s">
        <v>67</v>
      </c>
    </row>
    <row r="50" spans="1:19" x14ac:dyDescent="0.25">
      <c r="A50" s="11" t="s">
        <v>201</v>
      </c>
      <c r="B50" s="18" t="s">
        <v>202</v>
      </c>
      <c r="C50" s="19"/>
      <c r="D50" s="19"/>
      <c r="E50" s="12"/>
      <c r="F50" s="13"/>
      <c r="G50" s="13"/>
      <c r="H50" s="14"/>
      <c r="I50" s="14"/>
      <c r="J50" s="14">
        <v>23803166</v>
      </c>
      <c r="K50" s="14" t="s">
        <v>344</v>
      </c>
      <c r="L50" s="14" t="s">
        <v>345</v>
      </c>
      <c r="M50" s="14" t="s">
        <v>20</v>
      </c>
      <c r="N50" s="2" t="s">
        <v>1004</v>
      </c>
      <c r="O50" s="14" t="s">
        <v>195</v>
      </c>
      <c r="P50" s="14" t="s">
        <v>144</v>
      </c>
      <c r="Q50" s="16">
        <f>COUNTIFS(List4!B:B,List1!N50)</f>
        <v>1</v>
      </c>
      <c r="R50" s="12">
        <f>VLOOKUP(VALUE(N50),List4!B:C,2,0)</f>
        <v>105</v>
      </c>
      <c r="S50" s="14" t="s">
        <v>129</v>
      </c>
    </row>
    <row r="51" spans="1:19" x14ac:dyDescent="0.25">
      <c r="A51" s="11" t="s">
        <v>201</v>
      </c>
      <c r="B51" s="18" t="s">
        <v>202</v>
      </c>
      <c r="C51" s="19"/>
      <c r="D51" s="19"/>
      <c r="E51" s="12"/>
      <c r="F51" s="13"/>
      <c r="G51" s="13"/>
      <c r="H51" s="14"/>
      <c r="I51" s="14"/>
      <c r="J51" s="14">
        <v>23803200</v>
      </c>
      <c r="K51" s="14" t="s">
        <v>346</v>
      </c>
      <c r="L51" s="14" t="s">
        <v>347</v>
      </c>
      <c r="M51" s="14" t="s">
        <v>20</v>
      </c>
      <c r="N51" s="2" t="s">
        <v>1005</v>
      </c>
      <c r="O51" s="14" t="s">
        <v>348</v>
      </c>
      <c r="P51" s="14" t="s">
        <v>349</v>
      </c>
      <c r="Q51" s="16">
        <f>COUNTIFS(List4!B:B,List1!N51)</f>
        <v>1</v>
      </c>
      <c r="R51" s="12">
        <f>VLOOKUP(VALUE(N51),List4!B:C,2,0)</f>
        <v>130</v>
      </c>
      <c r="S51" s="14" t="s">
        <v>129</v>
      </c>
    </row>
    <row r="52" spans="1:19" x14ac:dyDescent="0.25">
      <c r="A52" s="11" t="s">
        <v>201</v>
      </c>
      <c r="B52" s="18" t="s">
        <v>202</v>
      </c>
      <c r="C52" s="19"/>
      <c r="D52" s="19"/>
      <c r="E52" s="12"/>
      <c r="F52" s="13"/>
      <c r="G52" s="13"/>
      <c r="H52" s="14"/>
      <c r="I52" s="14"/>
      <c r="J52" s="14">
        <v>23803299</v>
      </c>
      <c r="K52" s="14" t="s">
        <v>350</v>
      </c>
      <c r="L52" s="14" t="s">
        <v>351</v>
      </c>
      <c r="M52" s="14" t="s">
        <v>20</v>
      </c>
      <c r="N52" s="2" t="s">
        <v>1006</v>
      </c>
      <c r="O52" s="14" t="s">
        <v>164</v>
      </c>
      <c r="P52" s="14" t="s">
        <v>235</v>
      </c>
      <c r="Q52" s="16">
        <f>COUNTIFS(List4!B:B,List1!N52)</f>
        <v>1</v>
      </c>
      <c r="R52" s="12">
        <f>VLOOKUP(VALUE(N52),List4!B:C,2,0)</f>
        <v>128</v>
      </c>
      <c r="S52" s="14" t="s">
        <v>129</v>
      </c>
    </row>
    <row r="53" spans="1:19" x14ac:dyDescent="0.25">
      <c r="A53" s="11" t="s">
        <v>201</v>
      </c>
      <c r="B53" s="18" t="s">
        <v>202</v>
      </c>
      <c r="C53" s="19"/>
      <c r="D53" s="19"/>
      <c r="E53" s="12"/>
      <c r="F53" s="13"/>
      <c r="G53" s="13"/>
      <c r="H53" s="14"/>
      <c r="I53" s="14"/>
      <c r="J53" s="14">
        <v>23803399</v>
      </c>
      <c r="K53" s="14" t="s">
        <v>352</v>
      </c>
      <c r="L53" s="14" t="s">
        <v>353</v>
      </c>
      <c r="M53" s="14" t="s">
        <v>20</v>
      </c>
      <c r="N53" s="2" t="s">
        <v>1007</v>
      </c>
      <c r="O53" s="14" t="s">
        <v>354</v>
      </c>
      <c r="P53" s="14" t="s">
        <v>71</v>
      </c>
      <c r="Q53" s="16">
        <f>COUNTIFS(List4!B:B,List1!N53)</f>
        <v>1</v>
      </c>
      <c r="R53" s="12">
        <f>VLOOKUP(VALUE(N53),List4!B:C,2,0)</f>
        <v>66</v>
      </c>
      <c r="S53" s="14" t="s">
        <v>355</v>
      </c>
    </row>
    <row r="54" spans="1:19" x14ac:dyDescent="0.25">
      <c r="A54" s="11" t="s">
        <v>201</v>
      </c>
      <c r="B54" s="18" t="s">
        <v>202</v>
      </c>
      <c r="C54" s="19"/>
      <c r="D54" s="19"/>
      <c r="E54" s="12"/>
      <c r="F54" s="13"/>
      <c r="G54" s="13"/>
      <c r="H54" s="14"/>
      <c r="I54" s="14"/>
      <c r="J54" s="14">
        <v>23803457</v>
      </c>
      <c r="K54" s="14" t="s">
        <v>356</v>
      </c>
      <c r="L54" s="14" t="s">
        <v>357</v>
      </c>
      <c r="M54" s="14" t="s">
        <v>20</v>
      </c>
      <c r="N54" s="2" t="s">
        <v>1008</v>
      </c>
      <c r="O54" s="14" t="s">
        <v>358</v>
      </c>
      <c r="P54" s="14" t="s">
        <v>190</v>
      </c>
      <c r="Q54" s="16">
        <f>COUNTIFS(List4!B:B,List1!N54)</f>
        <v>1</v>
      </c>
      <c r="R54" s="12">
        <f>VLOOKUP(VALUE(N54),List4!B:C,2,0)</f>
        <v>66</v>
      </c>
      <c r="S54" s="14" t="s">
        <v>148</v>
      </c>
    </row>
    <row r="55" spans="1:19" x14ac:dyDescent="0.25">
      <c r="A55" s="11" t="s">
        <v>201</v>
      </c>
      <c r="B55" s="18" t="s">
        <v>202</v>
      </c>
      <c r="C55" s="19"/>
      <c r="D55" s="19"/>
      <c r="E55" s="12"/>
      <c r="F55" s="13"/>
      <c r="G55" s="13"/>
      <c r="H55" s="14"/>
      <c r="I55" s="14"/>
      <c r="J55" s="14">
        <v>23803535</v>
      </c>
      <c r="K55" s="14" t="s">
        <v>359</v>
      </c>
      <c r="L55" s="14" t="s">
        <v>360</v>
      </c>
      <c r="M55" s="14" t="s">
        <v>20</v>
      </c>
      <c r="N55" s="2" t="s">
        <v>1009</v>
      </c>
      <c r="O55" s="14" t="s">
        <v>163</v>
      </c>
      <c r="P55" s="14" t="s">
        <v>256</v>
      </c>
      <c r="Q55" s="16">
        <f>COUNTIFS(List4!B:B,List1!N55)</f>
        <v>1</v>
      </c>
      <c r="R55" s="12">
        <f>VLOOKUP(VALUE(N55),List4!B:C,2,0)</f>
        <v>45</v>
      </c>
      <c r="S55" s="14" t="s">
        <v>148</v>
      </c>
    </row>
    <row r="56" spans="1:19" x14ac:dyDescent="0.25">
      <c r="A56" s="11" t="s">
        <v>201</v>
      </c>
      <c r="B56" s="18" t="s">
        <v>202</v>
      </c>
      <c r="C56" s="19"/>
      <c r="D56" s="19"/>
      <c r="E56" s="12"/>
      <c r="F56" s="13"/>
      <c r="G56" s="13"/>
      <c r="H56" s="14"/>
      <c r="I56" s="14"/>
      <c r="J56" s="14">
        <v>23803834</v>
      </c>
      <c r="K56" s="14" t="s">
        <v>361</v>
      </c>
      <c r="L56" s="14" t="s">
        <v>362</v>
      </c>
      <c r="M56" s="14" t="s">
        <v>20</v>
      </c>
      <c r="N56" s="2" t="s">
        <v>1010</v>
      </c>
      <c r="O56" s="14" t="s">
        <v>363</v>
      </c>
      <c r="P56" s="14" t="s">
        <v>168</v>
      </c>
      <c r="Q56" s="16">
        <f>COUNTIFS(List4!B:B,List1!N56)</f>
        <v>1</v>
      </c>
      <c r="R56" s="12">
        <f>VLOOKUP(VALUE(N56),List4!B:C,2,0)</f>
        <v>49</v>
      </c>
      <c r="S56" s="14" t="s">
        <v>130</v>
      </c>
    </row>
    <row r="57" spans="1:19" x14ac:dyDescent="0.25">
      <c r="A57" s="11" t="s">
        <v>201</v>
      </c>
      <c r="B57" s="18" t="s">
        <v>202</v>
      </c>
      <c r="C57" s="19"/>
      <c r="D57" s="19"/>
      <c r="E57" s="12"/>
      <c r="F57" s="13"/>
      <c r="G57" s="13"/>
      <c r="H57" s="14"/>
      <c r="I57" s="14"/>
      <c r="J57" s="14">
        <v>23803922</v>
      </c>
      <c r="K57" s="14" t="s">
        <v>364</v>
      </c>
      <c r="L57" s="14" t="s">
        <v>365</v>
      </c>
      <c r="M57" s="14" t="s">
        <v>20</v>
      </c>
      <c r="N57" s="2" t="s">
        <v>1011</v>
      </c>
      <c r="O57" s="14" t="s">
        <v>366</v>
      </c>
      <c r="P57" s="14" t="s">
        <v>367</v>
      </c>
      <c r="Q57" s="16">
        <f>COUNTIFS(List4!B:B,List1!N57)</f>
        <v>1</v>
      </c>
      <c r="R57" s="12">
        <f>VLOOKUP(VALUE(N57),List4!B:C,2,0)</f>
        <v>167</v>
      </c>
      <c r="S57" s="14" t="s">
        <v>148</v>
      </c>
    </row>
    <row r="58" spans="1:19" x14ac:dyDescent="0.25">
      <c r="A58" s="11" t="s">
        <v>201</v>
      </c>
      <c r="B58" s="18" t="s">
        <v>202</v>
      </c>
      <c r="C58" s="19"/>
      <c r="D58" s="19"/>
      <c r="E58" s="12"/>
      <c r="F58" s="13"/>
      <c r="G58" s="13"/>
      <c r="H58" s="14"/>
      <c r="I58" s="14"/>
      <c r="J58" s="14">
        <v>23804032</v>
      </c>
      <c r="K58" s="14" t="s">
        <v>368</v>
      </c>
      <c r="L58" s="14" t="s">
        <v>369</v>
      </c>
      <c r="M58" s="14" t="s">
        <v>20</v>
      </c>
      <c r="N58" s="2">
        <v>426130425</v>
      </c>
      <c r="O58" s="14" t="s">
        <v>370</v>
      </c>
      <c r="P58" s="14" t="s">
        <v>54</v>
      </c>
      <c r="Q58" s="16">
        <f>COUNTIFS(List4!B:B,List1!N58)</f>
        <v>4</v>
      </c>
      <c r="R58" s="16">
        <f>VLOOKUP(VALUE(N58),List4!B:C,2,0)</f>
        <v>125</v>
      </c>
      <c r="S58" s="14" t="s">
        <v>130</v>
      </c>
    </row>
    <row r="59" spans="1:19" x14ac:dyDescent="0.25">
      <c r="A59" s="11" t="s">
        <v>201</v>
      </c>
      <c r="B59" s="18" t="s">
        <v>202</v>
      </c>
      <c r="C59" s="19"/>
      <c r="D59" s="19"/>
      <c r="E59" s="12"/>
      <c r="F59" s="13"/>
      <c r="G59" s="13"/>
      <c r="H59" s="14"/>
      <c r="I59" s="14"/>
      <c r="J59" s="14">
        <v>23804036</v>
      </c>
      <c r="K59" s="14" t="s">
        <v>371</v>
      </c>
      <c r="L59" s="14" t="s">
        <v>372</v>
      </c>
      <c r="M59" s="14" t="s">
        <v>20</v>
      </c>
      <c r="N59" s="2" t="s">
        <v>1013</v>
      </c>
      <c r="O59" s="14" t="s">
        <v>116</v>
      </c>
      <c r="P59" s="14" t="s">
        <v>373</v>
      </c>
      <c r="Q59" s="16">
        <f>COUNTIFS(List4!B:B,List1!N59)</f>
        <v>1</v>
      </c>
      <c r="R59" s="12">
        <f>VLOOKUP(VALUE(N59),List4!B:C,2,0)</f>
        <v>148</v>
      </c>
      <c r="S59" s="14" t="s">
        <v>130</v>
      </c>
    </row>
    <row r="60" spans="1:19" x14ac:dyDescent="0.25">
      <c r="A60" s="11" t="s">
        <v>201</v>
      </c>
      <c r="B60" s="18" t="s">
        <v>202</v>
      </c>
      <c r="C60" s="19"/>
      <c r="D60" s="19"/>
      <c r="E60" s="12"/>
      <c r="F60" s="13"/>
      <c r="G60" s="13"/>
      <c r="H60" s="14"/>
      <c r="I60" s="14"/>
      <c r="J60" s="14">
        <v>23804042</v>
      </c>
      <c r="K60" s="14" t="s">
        <v>374</v>
      </c>
      <c r="L60" s="14" t="s">
        <v>375</v>
      </c>
      <c r="M60" s="14" t="s">
        <v>20</v>
      </c>
      <c r="N60" s="2" t="s">
        <v>1014</v>
      </c>
      <c r="O60" s="14" t="s">
        <v>134</v>
      </c>
      <c r="P60" s="14" t="s">
        <v>197</v>
      </c>
      <c r="Q60" s="16">
        <f>COUNTIFS(List4!B:B,List1!N60)</f>
        <v>1</v>
      </c>
      <c r="R60" s="12">
        <f>VLOOKUP(VALUE(N60),List4!B:C,2,0)</f>
        <v>193</v>
      </c>
      <c r="S60" s="14" t="s">
        <v>130</v>
      </c>
    </row>
    <row r="61" spans="1:19" x14ac:dyDescent="0.25">
      <c r="A61" s="11" t="s">
        <v>201</v>
      </c>
      <c r="B61" s="18" t="s">
        <v>202</v>
      </c>
      <c r="C61" s="19"/>
      <c r="D61" s="19"/>
      <c r="E61" s="12"/>
      <c r="F61" s="13"/>
      <c r="G61" s="13"/>
      <c r="H61" s="14"/>
      <c r="I61" s="14"/>
      <c r="J61" s="14">
        <v>23804248</v>
      </c>
      <c r="K61" s="14" t="s">
        <v>376</v>
      </c>
      <c r="L61" s="14" t="s">
        <v>377</v>
      </c>
      <c r="M61" s="14" t="s">
        <v>20</v>
      </c>
      <c r="N61" s="2">
        <v>435124425</v>
      </c>
      <c r="O61" s="14" t="s">
        <v>378</v>
      </c>
      <c r="P61" s="14" t="s">
        <v>97</v>
      </c>
      <c r="Q61" s="16">
        <f>COUNTIFS(List4!B:B,List1!N61)</f>
        <v>3</v>
      </c>
      <c r="R61" s="16">
        <v>83</v>
      </c>
      <c r="S61" s="14" t="s">
        <v>130</v>
      </c>
    </row>
    <row r="62" spans="1:19" x14ac:dyDescent="0.25">
      <c r="A62" s="11" t="s">
        <v>201</v>
      </c>
      <c r="B62" s="18" t="s">
        <v>202</v>
      </c>
      <c r="C62" s="19"/>
      <c r="D62" s="19"/>
      <c r="E62" s="12"/>
      <c r="F62" s="13"/>
      <c r="G62" s="13"/>
      <c r="H62" s="14"/>
      <c r="I62" s="14"/>
      <c r="J62" s="14">
        <v>23804344</v>
      </c>
      <c r="K62" s="14" t="s">
        <v>379</v>
      </c>
      <c r="L62" s="14" t="s">
        <v>380</v>
      </c>
      <c r="M62" s="14" t="s">
        <v>20</v>
      </c>
      <c r="N62" s="2" t="s">
        <v>1016</v>
      </c>
      <c r="O62" s="14" t="s">
        <v>381</v>
      </c>
      <c r="P62" s="14" t="s">
        <v>382</v>
      </c>
      <c r="Q62" s="16">
        <f>COUNTIFS(List4!B:B,List1!N62)</f>
        <v>1</v>
      </c>
      <c r="R62" s="12">
        <f>VLOOKUP(VALUE(N62),List4!B:C,2,0)</f>
        <v>27</v>
      </c>
      <c r="S62" s="14" t="s">
        <v>130</v>
      </c>
    </row>
    <row r="63" spans="1:19" x14ac:dyDescent="0.25">
      <c r="A63" s="11" t="s">
        <v>201</v>
      </c>
      <c r="B63" s="18" t="s">
        <v>202</v>
      </c>
      <c r="C63" s="19"/>
      <c r="D63" s="19"/>
      <c r="E63" s="12"/>
      <c r="F63" s="13"/>
      <c r="G63" s="13"/>
      <c r="H63" s="14"/>
      <c r="I63" s="14"/>
      <c r="J63" s="14">
        <v>23804398</v>
      </c>
      <c r="K63" s="14" t="s">
        <v>383</v>
      </c>
      <c r="L63" s="14" t="s">
        <v>384</v>
      </c>
      <c r="M63" s="14" t="s">
        <v>20</v>
      </c>
      <c r="N63" s="2" t="s">
        <v>1017</v>
      </c>
      <c r="O63" s="14" t="s">
        <v>385</v>
      </c>
      <c r="P63" s="14" t="s">
        <v>162</v>
      </c>
      <c r="Q63" s="16">
        <f>COUNTIFS(List4!B:B,List1!N63)</f>
        <v>1</v>
      </c>
      <c r="R63" s="12">
        <f>VLOOKUP(VALUE(N63),List4!B:C,2,0)</f>
        <v>40</v>
      </c>
      <c r="S63" s="14" t="s">
        <v>130</v>
      </c>
    </row>
    <row r="64" spans="1:19" x14ac:dyDescent="0.25">
      <c r="A64" s="11" t="s">
        <v>201</v>
      </c>
      <c r="B64" s="18" t="s">
        <v>202</v>
      </c>
      <c r="C64" s="19"/>
      <c r="D64" s="19"/>
      <c r="E64" s="12"/>
      <c r="F64" s="13"/>
      <c r="G64" s="13"/>
      <c r="H64" s="14"/>
      <c r="I64" s="14"/>
      <c r="J64" s="14">
        <v>23804531</v>
      </c>
      <c r="K64" s="14" t="s">
        <v>386</v>
      </c>
      <c r="L64" s="14" t="s">
        <v>387</v>
      </c>
      <c r="M64" s="14" t="s">
        <v>20</v>
      </c>
      <c r="N64" s="2" t="s">
        <v>1018</v>
      </c>
      <c r="O64" s="14" t="s">
        <v>152</v>
      </c>
      <c r="P64" s="14" t="s">
        <v>153</v>
      </c>
      <c r="Q64" s="16">
        <f>COUNTIFS(List4!B:B,List1!N64)</f>
        <v>1</v>
      </c>
      <c r="R64" s="12">
        <f>VLOOKUP(VALUE(N64),List4!B:C,2,0)</f>
        <v>38</v>
      </c>
      <c r="S64" s="14" t="s">
        <v>74</v>
      </c>
    </row>
    <row r="65" spans="1:19" x14ac:dyDescent="0.25">
      <c r="A65" s="11" t="s">
        <v>201</v>
      </c>
      <c r="B65" s="18" t="s">
        <v>202</v>
      </c>
      <c r="C65" s="19"/>
      <c r="D65" s="19"/>
      <c r="E65" s="12"/>
      <c r="F65" s="13"/>
      <c r="G65" s="13"/>
      <c r="H65" s="14"/>
      <c r="I65" s="14"/>
      <c r="J65" s="14">
        <v>23804532</v>
      </c>
      <c r="K65" s="14" t="s">
        <v>388</v>
      </c>
      <c r="L65" s="14" t="s">
        <v>389</v>
      </c>
      <c r="M65" s="14" t="s">
        <v>20</v>
      </c>
      <c r="N65" s="2" t="s">
        <v>1019</v>
      </c>
      <c r="O65" s="14" t="s">
        <v>390</v>
      </c>
      <c r="P65" s="14" t="s">
        <v>86</v>
      </c>
      <c r="Q65" s="16">
        <f>COUNTIFS(List4!B:B,List1!N65)</f>
        <v>1</v>
      </c>
      <c r="R65" s="12">
        <f>VLOOKUP(VALUE(N65),List4!B:C,2,0)</f>
        <v>67</v>
      </c>
      <c r="S65" s="14" t="s">
        <v>74</v>
      </c>
    </row>
    <row r="66" spans="1:19" x14ac:dyDescent="0.25">
      <c r="A66" s="11" t="s">
        <v>201</v>
      </c>
      <c r="B66" s="18" t="s">
        <v>202</v>
      </c>
      <c r="C66" s="19"/>
      <c r="D66" s="19"/>
      <c r="E66" s="12"/>
      <c r="F66" s="13"/>
      <c r="G66" s="13"/>
      <c r="H66" s="14"/>
      <c r="I66" s="14"/>
      <c r="J66" s="14">
        <v>23804576</v>
      </c>
      <c r="K66" s="14" t="s">
        <v>391</v>
      </c>
      <c r="L66" s="14" t="s">
        <v>392</v>
      </c>
      <c r="M66" s="14" t="s">
        <v>20</v>
      </c>
      <c r="N66" s="2" t="s">
        <v>1020</v>
      </c>
      <c r="O66" s="14" t="s">
        <v>393</v>
      </c>
      <c r="P66" s="14" t="s">
        <v>115</v>
      </c>
      <c r="Q66" s="16">
        <f>COUNTIFS(List4!B:B,List1!N66)</f>
        <v>0</v>
      </c>
      <c r="R66" s="12" t="s">
        <v>1257</v>
      </c>
      <c r="S66" s="14" t="s">
        <v>74</v>
      </c>
    </row>
    <row r="67" spans="1:19" x14ac:dyDescent="0.25">
      <c r="A67" s="11" t="s">
        <v>201</v>
      </c>
      <c r="B67" s="18" t="s">
        <v>202</v>
      </c>
      <c r="C67" s="19"/>
      <c r="D67" s="19"/>
      <c r="E67" s="12"/>
      <c r="F67" s="13"/>
      <c r="G67" s="13"/>
      <c r="H67" s="14"/>
      <c r="I67" s="14"/>
      <c r="J67" s="14">
        <v>23804581</v>
      </c>
      <c r="K67" s="14" t="s">
        <v>394</v>
      </c>
      <c r="L67" s="14" t="s">
        <v>395</v>
      </c>
      <c r="M67" s="14" t="s">
        <v>20</v>
      </c>
      <c r="N67" s="2" t="s">
        <v>1021</v>
      </c>
      <c r="O67" s="14" t="s">
        <v>354</v>
      </c>
      <c r="P67" s="14" t="s">
        <v>396</v>
      </c>
      <c r="Q67" s="16">
        <f>COUNTIFS(List4!B:B,List1!N67)</f>
        <v>1</v>
      </c>
      <c r="R67" s="12">
        <f>VLOOKUP(VALUE(N67),List4!B:C,2,0)</f>
        <v>58</v>
      </c>
      <c r="S67" s="14" t="s">
        <v>74</v>
      </c>
    </row>
    <row r="68" spans="1:19" x14ac:dyDescent="0.25">
      <c r="A68" s="11" t="s">
        <v>201</v>
      </c>
      <c r="B68" s="18" t="s">
        <v>202</v>
      </c>
      <c r="C68" s="19"/>
      <c r="D68" s="19"/>
      <c r="E68" s="12"/>
      <c r="F68" s="13"/>
      <c r="G68" s="13"/>
      <c r="H68" s="14"/>
      <c r="I68" s="14"/>
      <c r="J68" s="14">
        <v>23804600</v>
      </c>
      <c r="K68" s="14" t="s">
        <v>397</v>
      </c>
      <c r="L68" s="14" t="s">
        <v>398</v>
      </c>
      <c r="M68" s="14" t="s">
        <v>20</v>
      </c>
      <c r="N68" s="2">
        <v>440924434</v>
      </c>
      <c r="O68" s="14" t="s">
        <v>107</v>
      </c>
      <c r="P68" s="14" t="s">
        <v>144</v>
      </c>
      <c r="Q68" s="16">
        <f>COUNTIFS(List4!B:B,List1!N68)</f>
        <v>2</v>
      </c>
      <c r="R68" s="16">
        <f>VLOOKUP(VALUE(N68),List4!B:C,2,0)</f>
        <v>144</v>
      </c>
      <c r="S68" s="14" t="s">
        <v>74</v>
      </c>
    </row>
    <row r="69" spans="1:19" x14ac:dyDescent="0.25">
      <c r="A69" s="11" t="s">
        <v>201</v>
      </c>
      <c r="B69" s="18" t="s">
        <v>202</v>
      </c>
      <c r="C69" s="19"/>
      <c r="D69" s="19"/>
      <c r="E69" s="12"/>
      <c r="F69" s="13"/>
      <c r="G69" s="13"/>
      <c r="H69" s="14"/>
      <c r="I69" s="14"/>
      <c r="J69" s="14">
        <v>23804970</v>
      </c>
      <c r="K69" s="14" t="s">
        <v>399</v>
      </c>
      <c r="L69" s="14" t="s">
        <v>400</v>
      </c>
      <c r="M69" s="14" t="s">
        <v>20</v>
      </c>
      <c r="N69" s="2" t="s">
        <v>1023</v>
      </c>
      <c r="O69" s="14" t="s">
        <v>154</v>
      </c>
      <c r="P69" s="14" t="s">
        <v>401</v>
      </c>
      <c r="Q69" s="16">
        <f>COUNTIFS(List4!B:B,List1!N69)</f>
        <v>1</v>
      </c>
      <c r="R69" s="12">
        <f>VLOOKUP(VALUE(N69),List4!B:C,2,0)</f>
        <v>47</v>
      </c>
      <c r="S69" s="14" t="s">
        <v>133</v>
      </c>
    </row>
    <row r="70" spans="1:19" x14ac:dyDescent="0.25">
      <c r="A70" s="11" t="s">
        <v>201</v>
      </c>
      <c r="B70" s="18" t="s">
        <v>202</v>
      </c>
      <c r="C70" s="19"/>
      <c r="D70" s="19"/>
      <c r="E70" s="12"/>
      <c r="F70" s="13"/>
      <c r="G70" s="13"/>
      <c r="H70" s="14"/>
      <c r="I70" s="14"/>
      <c r="J70" s="14">
        <v>23804988</v>
      </c>
      <c r="K70" s="14" t="s">
        <v>402</v>
      </c>
      <c r="L70" s="14" t="s">
        <v>403</v>
      </c>
      <c r="M70" s="14" t="s">
        <v>20</v>
      </c>
      <c r="N70" s="2" t="s">
        <v>1024</v>
      </c>
      <c r="O70" s="14" t="s">
        <v>158</v>
      </c>
      <c r="P70" s="14" t="s">
        <v>83</v>
      </c>
      <c r="Q70" s="16">
        <f>COUNTIFS(List4!B:B,List1!N70)</f>
        <v>1</v>
      </c>
      <c r="R70" s="12">
        <f>VLOOKUP(VALUE(N70),List4!B:C,2,0)</f>
        <v>73</v>
      </c>
      <c r="S70" s="14" t="s">
        <v>133</v>
      </c>
    </row>
    <row r="71" spans="1:19" x14ac:dyDescent="0.25">
      <c r="A71" s="11" t="s">
        <v>201</v>
      </c>
      <c r="B71" s="18" t="s">
        <v>202</v>
      </c>
      <c r="C71" s="19"/>
      <c r="D71" s="19"/>
      <c r="E71" s="12"/>
      <c r="F71" s="13"/>
      <c r="G71" s="13"/>
      <c r="H71" s="14"/>
      <c r="I71" s="14"/>
      <c r="J71" s="14">
        <v>23805038</v>
      </c>
      <c r="K71" s="14" t="s">
        <v>404</v>
      </c>
      <c r="L71" s="14" t="s">
        <v>405</v>
      </c>
      <c r="M71" s="14" t="s">
        <v>20</v>
      </c>
      <c r="N71" s="2" t="s">
        <v>1025</v>
      </c>
      <c r="O71" s="14" t="s">
        <v>82</v>
      </c>
      <c r="P71" s="14" t="s">
        <v>37</v>
      </c>
      <c r="Q71" s="16">
        <f>COUNTIFS(List4!B:B,List1!N71)</f>
        <v>1</v>
      </c>
      <c r="R71" s="12">
        <f>VLOOKUP(VALUE(N71),List4!B:C,2,0)</f>
        <v>65</v>
      </c>
      <c r="S71" s="14" t="s">
        <v>74</v>
      </c>
    </row>
    <row r="72" spans="1:19" x14ac:dyDescent="0.25">
      <c r="A72" s="11" t="s">
        <v>201</v>
      </c>
      <c r="B72" s="18" t="s">
        <v>202</v>
      </c>
      <c r="C72" s="19"/>
      <c r="D72" s="19"/>
      <c r="E72" s="12"/>
      <c r="F72" s="13"/>
      <c r="G72" s="13"/>
      <c r="H72" s="14"/>
      <c r="I72" s="14"/>
      <c r="J72" s="14">
        <v>23805122</v>
      </c>
      <c r="K72" s="14" t="s">
        <v>406</v>
      </c>
      <c r="L72" s="14" t="s">
        <v>407</v>
      </c>
      <c r="M72" s="14" t="s">
        <v>20</v>
      </c>
      <c r="N72" s="2" t="s">
        <v>1026</v>
      </c>
      <c r="O72" s="14" t="s">
        <v>408</v>
      </c>
      <c r="P72" s="14" t="s">
        <v>81</v>
      </c>
      <c r="Q72" s="16">
        <f>COUNTIFS(List4!B:B,List1!N72)</f>
        <v>1</v>
      </c>
      <c r="R72" s="12">
        <f>VLOOKUP(VALUE(N72),List4!B:C,2,0)</f>
        <v>67</v>
      </c>
      <c r="S72" s="14" t="s">
        <v>133</v>
      </c>
    </row>
    <row r="73" spans="1:19" x14ac:dyDescent="0.25">
      <c r="A73" s="11" t="s">
        <v>201</v>
      </c>
      <c r="B73" s="18" t="s">
        <v>202</v>
      </c>
      <c r="C73" s="19"/>
      <c r="D73" s="19"/>
      <c r="E73" s="12"/>
      <c r="F73" s="13"/>
      <c r="G73" s="13"/>
      <c r="H73" s="14"/>
      <c r="I73" s="14"/>
      <c r="J73" s="14">
        <v>23805472</v>
      </c>
      <c r="K73" s="14" t="s">
        <v>409</v>
      </c>
      <c r="L73" s="14" t="s">
        <v>410</v>
      </c>
      <c r="M73" s="14" t="s">
        <v>20</v>
      </c>
      <c r="N73" s="2" t="s">
        <v>1027</v>
      </c>
      <c r="O73" s="14" t="s">
        <v>86</v>
      </c>
      <c r="P73" s="14" t="s">
        <v>177</v>
      </c>
      <c r="Q73" s="16">
        <f>COUNTIFS(List4!B:B,List1!N73)</f>
        <v>1</v>
      </c>
      <c r="R73" s="12">
        <f>VLOOKUP(VALUE(N73),List4!B:C,2,0)</f>
        <v>51</v>
      </c>
      <c r="S73" s="14" t="s">
        <v>77</v>
      </c>
    </row>
    <row r="74" spans="1:19" x14ac:dyDescent="0.25">
      <c r="A74" s="11" t="s">
        <v>201</v>
      </c>
      <c r="B74" s="18" t="s">
        <v>202</v>
      </c>
      <c r="C74" s="19"/>
      <c r="D74" s="19"/>
      <c r="E74" s="12"/>
      <c r="F74" s="13"/>
      <c r="G74" s="13"/>
      <c r="H74" s="14"/>
      <c r="I74" s="14"/>
      <c r="J74" s="14">
        <v>23805478</v>
      </c>
      <c r="K74" s="14" t="s">
        <v>411</v>
      </c>
      <c r="L74" s="14" t="s">
        <v>412</v>
      </c>
      <c r="M74" s="14" t="s">
        <v>20</v>
      </c>
      <c r="N74" s="2" t="s">
        <v>1028</v>
      </c>
      <c r="O74" s="14" t="s">
        <v>264</v>
      </c>
      <c r="P74" s="14" t="s">
        <v>413</v>
      </c>
      <c r="Q74" s="16">
        <f>COUNTIFS(List4!B:B,List1!N74)</f>
        <v>1</v>
      </c>
      <c r="R74" s="12">
        <f>VLOOKUP(VALUE(N74),List4!B:C,2,0)</f>
        <v>48</v>
      </c>
      <c r="S74" s="14" t="s">
        <v>77</v>
      </c>
    </row>
    <row r="75" spans="1:19" x14ac:dyDescent="0.25">
      <c r="A75" s="11" t="s">
        <v>201</v>
      </c>
      <c r="B75" s="18" t="s">
        <v>202</v>
      </c>
      <c r="C75" s="19"/>
      <c r="D75" s="19"/>
      <c r="E75" s="12"/>
      <c r="F75" s="13"/>
      <c r="G75" s="13"/>
      <c r="H75" s="14"/>
      <c r="I75" s="14"/>
      <c r="J75" s="14">
        <v>23805535</v>
      </c>
      <c r="K75" s="14" t="s">
        <v>414</v>
      </c>
      <c r="L75" s="14" t="s">
        <v>415</v>
      </c>
      <c r="M75" s="14" t="s">
        <v>20</v>
      </c>
      <c r="N75" s="2" t="s">
        <v>1029</v>
      </c>
      <c r="O75" s="14" t="s">
        <v>172</v>
      </c>
      <c r="P75" s="14" t="s">
        <v>416</v>
      </c>
      <c r="Q75" s="16">
        <f>COUNTIFS(List4!B:B,List1!N75)</f>
        <v>1</v>
      </c>
      <c r="R75" s="12">
        <f>VLOOKUP(VALUE(N75),List4!B:C,2,0)</f>
        <v>104</v>
      </c>
      <c r="S75" s="14" t="s">
        <v>133</v>
      </c>
    </row>
    <row r="76" spans="1:19" x14ac:dyDescent="0.25">
      <c r="A76" s="11" t="s">
        <v>201</v>
      </c>
      <c r="B76" s="18" t="s">
        <v>202</v>
      </c>
      <c r="C76" s="19"/>
      <c r="D76" s="19"/>
      <c r="E76" s="12"/>
      <c r="F76" s="13"/>
      <c r="G76" s="13"/>
      <c r="H76" s="14"/>
      <c r="I76" s="14"/>
      <c r="J76" s="14">
        <v>23805817</v>
      </c>
      <c r="K76" s="14" t="s">
        <v>417</v>
      </c>
      <c r="L76" s="14" t="s">
        <v>418</v>
      </c>
      <c r="M76" s="14" t="s">
        <v>20</v>
      </c>
      <c r="N76" s="2" t="s">
        <v>1030</v>
      </c>
      <c r="O76" s="14" t="s">
        <v>173</v>
      </c>
      <c r="P76" s="14" t="s">
        <v>419</v>
      </c>
      <c r="Q76" s="16">
        <f>COUNTIFS(List4!B:B,List1!N76)</f>
        <v>0</v>
      </c>
      <c r="R76" s="12" t="s">
        <v>1257</v>
      </c>
      <c r="S76" s="14" t="s">
        <v>77</v>
      </c>
    </row>
    <row r="77" spans="1:19" x14ac:dyDescent="0.25">
      <c r="A77" s="11" t="s">
        <v>201</v>
      </c>
      <c r="B77" s="18" t="s">
        <v>202</v>
      </c>
      <c r="C77" s="19"/>
      <c r="D77" s="19"/>
      <c r="E77" s="12"/>
      <c r="F77" s="13"/>
      <c r="G77" s="13"/>
      <c r="H77" s="14"/>
      <c r="I77" s="14"/>
      <c r="J77" s="14">
        <v>23805857</v>
      </c>
      <c r="K77" s="14" t="s">
        <v>420</v>
      </c>
      <c r="L77" s="14" t="s">
        <v>421</v>
      </c>
      <c r="M77" s="14" t="s">
        <v>20</v>
      </c>
      <c r="N77" s="2" t="s">
        <v>1031</v>
      </c>
      <c r="O77" s="14" t="s">
        <v>323</v>
      </c>
      <c r="P77" s="14" t="s">
        <v>154</v>
      </c>
      <c r="Q77" s="16">
        <f>COUNTIFS(List4!B:B,List1!N77)</f>
        <v>2</v>
      </c>
      <c r="R77" s="16">
        <v>51</v>
      </c>
      <c r="S77" s="14" t="s">
        <v>77</v>
      </c>
    </row>
    <row r="78" spans="1:19" x14ac:dyDescent="0.25">
      <c r="A78" s="11" t="s">
        <v>201</v>
      </c>
      <c r="B78" s="18" t="s">
        <v>202</v>
      </c>
      <c r="C78" s="19"/>
      <c r="D78" s="19"/>
      <c r="E78" s="12"/>
      <c r="F78" s="13"/>
      <c r="G78" s="13"/>
      <c r="H78" s="14"/>
      <c r="I78" s="14"/>
      <c r="J78" s="14">
        <v>23806039</v>
      </c>
      <c r="K78" s="14" t="s">
        <v>422</v>
      </c>
      <c r="L78" s="14" t="s">
        <v>423</v>
      </c>
      <c r="M78" s="14" t="s">
        <v>20</v>
      </c>
      <c r="N78" s="2" t="s">
        <v>1032</v>
      </c>
      <c r="O78" s="14" t="s">
        <v>147</v>
      </c>
      <c r="P78" s="14" t="s">
        <v>287</v>
      </c>
      <c r="Q78" s="16">
        <f>COUNTIFS(List4!B:B,List1!N78)</f>
        <v>1</v>
      </c>
      <c r="R78" s="12">
        <f>VLOOKUP(VALUE(N78),List4!B:C,2,0)</f>
        <v>42</v>
      </c>
      <c r="S78" s="14" t="s">
        <v>87</v>
      </c>
    </row>
    <row r="79" spans="1:19" x14ac:dyDescent="0.25">
      <c r="A79" s="11" t="s">
        <v>201</v>
      </c>
      <c r="B79" s="18" t="s">
        <v>202</v>
      </c>
      <c r="C79" s="19"/>
      <c r="D79" s="19"/>
      <c r="E79" s="12"/>
      <c r="F79" s="13"/>
      <c r="G79" s="13"/>
      <c r="H79" s="14"/>
      <c r="I79" s="14"/>
      <c r="J79" s="14">
        <v>23806136</v>
      </c>
      <c r="K79" s="14" t="s">
        <v>424</v>
      </c>
      <c r="L79" s="14" t="s">
        <v>425</v>
      </c>
      <c r="M79" s="14" t="s">
        <v>20</v>
      </c>
      <c r="N79" s="2" t="s">
        <v>1033</v>
      </c>
      <c r="O79" s="14" t="s">
        <v>40</v>
      </c>
      <c r="P79" s="14" t="s">
        <v>426</v>
      </c>
      <c r="Q79" s="16">
        <f>COUNTIFS(List4!B:B,List1!N79)</f>
        <v>0</v>
      </c>
      <c r="R79" s="12" t="s">
        <v>1257</v>
      </c>
      <c r="S79" s="14" t="s">
        <v>77</v>
      </c>
    </row>
    <row r="80" spans="1:19" x14ac:dyDescent="0.25">
      <c r="A80" s="11" t="s">
        <v>201</v>
      </c>
      <c r="B80" s="18" t="s">
        <v>202</v>
      </c>
      <c r="C80" s="19"/>
      <c r="D80" s="19"/>
      <c r="E80" s="12"/>
      <c r="F80" s="13"/>
      <c r="G80" s="13"/>
      <c r="H80" s="14"/>
      <c r="I80" s="14"/>
      <c r="J80" s="14">
        <v>23806315</v>
      </c>
      <c r="K80" s="14" t="s">
        <v>427</v>
      </c>
      <c r="L80" s="14" t="s">
        <v>428</v>
      </c>
      <c r="M80" s="14" t="s">
        <v>20</v>
      </c>
      <c r="N80" s="2" t="s">
        <v>1034</v>
      </c>
      <c r="O80" s="14" t="s">
        <v>363</v>
      </c>
      <c r="P80" s="14" t="s">
        <v>168</v>
      </c>
      <c r="Q80" s="16">
        <f>COUNTIFS(List4!B:B,List1!N80)</f>
        <v>1</v>
      </c>
      <c r="R80" s="12">
        <f>VLOOKUP(VALUE(N80),List4!B:C,2,0)</f>
        <v>49</v>
      </c>
      <c r="S80" s="14" t="s">
        <v>91</v>
      </c>
    </row>
    <row r="81" spans="1:19" x14ac:dyDescent="0.25">
      <c r="A81" s="11" t="s">
        <v>201</v>
      </c>
      <c r="B81" s="18" t="s">
        <v>202</v>
      </c>
      <c r="C81" s="19"/>
      <c r="D81" s="19"/>
      <c r="E81" s="12"/>
      <c r="F81" s="13"/>
      <c r="G81" s="13"/>
      <c r="H81" s="14"/>
      <c r="I81" s="14"/>
      <c r="J81" s="14">
        <v>23806362</v>
      </c>
      <c r="K81" s="14" t="s">
        <v>429</v>
      </c>
      <c r="L81" s="14" t="s">
        <v>430</v>
      </c>
      <c r="M81" s="14" t="s">
        <v>20</v>
      </c>
      <c r="N81" s="2" t="s">
        <v>1035</v>
      </c>
      <c r="O81" s="14" t="s">
        <v>164</v>
      </c>
      <c r="P81" s="14" t="s">
        <v>235</v>
      </c>
      <c r="Q81" s="16">
        <f>COUNTIFS(List4!B:B,List1!N81)</f>
        <v>1</v>
      </c>
      <c r="R81" s="12">
        <f>VLOOKUP(VALUE(N81),List4!B:C,2,0)</f>
        <v>73</v>
      </c>
      <c r="S81" s="14" t="s">
        <v>87</v>
      </c>
    </row>
    <row r="82" spans="1:19" x14ac:dyDescent="0.25">
      <c r="A82" s="11" t="s">
        <v>201</v>
      </c>
      <c r="B82" s="18" t="s">
        <v>202</v>
      </c>
      <c r="C82" s="19"/>
      <c r="D82" s="19"/>
      <c r="E82" s="12"/>
      <c r="F82" s="13"/>
      <c r="G82" s="13"/>
      <c r="H82" s="14"/>
      <c r="I82" s="14"/>
      <c r="J82" s="14">
        <v>23806379</v>
      </c>
      <c r="K82" s="14" t="s">
        <v>431</v>
      </c>
      <c r="L82" s="14" t="s">
        <v>432</v>
      </c>
      <c r="M82" s="14" t="s">
        <v>20</v>
      </c>
      <c r="N82" s="2" t="s">
        <v>1036</v>
      </c>
      <c r="O82" s="14" t="s">
        <v>35</v>
      </c>
      <c r="P82" s="14" t="s">
        <v>35</v>
      </c>
      <c r="Q82" s="16">
        <f>COUNTIFS(List4!B:B,List1!N82)</f>
        <v>0</v>
      </c>
      <c r="R82" s="12" t="s">
        <v>1257</v>
      </c>
      <c r="S82" s="14" t="s">
        <v>87</v>
      </c>
    </row>
    <row r="83" spans="1:19" x14ac:dyDescent="0.25">
      <c r="A83" s="11" t="s">
        <v>201</v>
      </c>
      <c r="B83" s="18" t="s">
        <v>202</v>
      </c>
      <c r="C83" s="19"/>
      <c r="D83" s="19"/>
      <c r="E83" s="12"/>
      <c r="F83" s="13"/>
      <c r="G83" s="13"/>
      <c r="H83" s="14"/>
      <c r="I83" s="14"/>
      <c r="J83" s="14">
        <v>23806484</v>
      </c>
      <c r="K83" s="14" t="s">
        <v>433</v>
      </c>
      <c r="L83" s="14" t="s">
        <v>434</v>
      </c>
      <c r="M83" s="14" t="s">
        <v>20</v>
      </c>
      <c r="N83" s="2" t="s">
        <v>1037</v>
      </c>
      <c r="O83" s="14" t="s">
        <v>135</v>
      </c>
      <c r="P83" s="14" t="s">
        <v>142</v>
      </c>
      <c r="Q83" s="16">
        <f>COUNTIFS(List4!B:B,List1!N83)</f>
        <v>0</v>
      </c>
      <c r="R83" s="12" t="s">
        <v>1257</v>
      </c>
      <c r="S83" s="14" t="s">
        <v>87</v>
      </c>
    </row>
    <row r="84" spans="1:19" x14ac:dyDescent="0.25">
      <c r="A84" s="11" t="s">
        <v>201</v>
      </c>
      <c r="B84" s="18" t="s">
        <v>202</v>
      </c>
      <c r="C84" s="19"/>
      <c r="D84" s="19"/>
      <c r="E84" s="12"/>
      <c r="F84" s="13"/>
      <c r="G84" s="13"/>
      <c r="H84" s="14"/>
      <c r="I84" s="14"/>
      <c r="J84" s="14">
        <v>23806488</v>
      </c>
      <c r="K84" s="14" t="s">
        <v>435</v>
      </c>
      <c r="L84" s="14" t="s">
        <v>436</v>
      </c>
      <c r="M84" s="14" t="s">
        <v>20</v>
      </c>
      <c r="N84" s="2" t="s">
        <v>1038</v>
      </c>
      <c r="O84" s="14" t="s">
        <v>317</v>
      </c>
      <c r="P84" s="14" t="s">
        <v>416</v>
      </c>
      <c r="Q84" s="16">
        <f>COUNTIFS(List4!B:B,List1!N84)</f>
        <v>1</v>
      </c>
      <c r="R84" s="12">
        <f>VLOOKUP(VALUE(N84),List4!B:C,2,0)</f>
        <v>36</v>
      </c>
      <c r="S84" s="14" t="s">
        <v>87</v>
      </c>
    </row>
    <row r="85" spans="1:19" x14ac:dyDescent="0.25">
      <c r="A85" s="11" t="s">
        <v>201</v>
      </c>
      <c r="B85" s="18" t="s">
        <v>202</v>
      </c>
      <c r="C85" s="19"/>
      <c r="D85" s="19"/>
      <c r="E85" s="12"/>
      <c r="F85" s="13"/>
      <c r="G85" s="13"/>
      <c r="H85" s="14"/>
      <c r="I85" s="14"/>
      <c r="J85" s="14">
        <v>23806536</v>
      </c>
      <c r="K85" s="14" t="s">
        <v>437</v>
      </c>
      <c r="L85" s="14" t="s">
        <v>438</v>
      </c>
      <c r="M85" s="14" t="s">
        <v>20</v>
      </c>
      <c r="N85" s="2" t="s">
        <v>1039</v>
      </c>
      <c r="O85" s="14" t="s">
        <v>75</v>
      </c>
      <c r="P85" s="14" t="s">
        <v>21</v>
      </c>
      <c r="Q85" s="16">
        <f>COUNTIFS(List4!B:B,List1!N85)</f>
        <v>1</v>
      </c>
      <c r="R85" s="12">
        <f>VLOOKUP(VALUE(N85),List4!B:C,2,0)</f>
        <v>53</v>
      </c>
      <c r="S85" s="14" t="s">
        <v>87</v>
      </c>
    </row>
    <row r="86" spans="1:19" x14ac:dyDescent="0.25">
      <c r="A86" s="11" t="s">
        <v>201</v>
      </c>
      <c r="B86" s="18" t="s">
        <v>202</v>
      </c>
      <c r="C86" s="19"/>
      <c r="D86" s="19"/>
      <c r="E86" s="12"/>
      <c r="F86" s="13"/>
      <c r="G86" s="13"/>
      <c r="H86" s="14"/>
      <c r="I86" s="14"/>
      <c r="J86" s="14">
        <v>23806539</v>
      </c>
      <c r="K86" s="14" t="s">
        <v>439</v>
      </c>
      <c r="L86" s="14" t="s">
        <v>440</v>
      </c>
      <c r="M86" s="14" t="s">
        <v>20</v>
      </c>
      <c r="N86" s="2" t="s">
        <v>1040</v>
      </c>
      <c r="O86" s="14" t="s">
        <v>182</v>
      </c>
      <c r="P86" s="14" t="s">
        <v>213</v>
      </c>
      <c r="Q86" s="16">
        <f>COUNTIFS(List4!B:B,List1!N86)</f>
        <v>1</v>
      </c>
      <c r="R86" s="12">
        <f>VLOOKUP(VALUE(N86),List4!B:C,2,0)</f>
        <v>54</v>
      </c>
      <c r="S86" s="14" t="s">
        <v>80</v>
      </c>
    </row>
    <row r="87" spans="1:19" x14ac:dyDescent="0.25">
      <c r="A87" s="11" t="s">
        <v>201</v>
      </c>
      <c r="B87" s="18" t="s">
        <v>202</v>
      </c>
      <c r="C87" s="19"/>
      <c r="D87" s="19"/>
      <c r="E87" s="12"/>
      <c r="F87" s="13"/>
      <c r="G87" s="13"/>
      <c r="H87" s="14"/>
      <c r="I87" s="14"/>
      <c r="J87" s="14">
        <v>23806553</v>
      </c>
      <c r="K87" s="14" t="s">
        <v>441</v>
      </c>
      <c r="L87" s="14" t="s">
        <v>442</v>
      </c>
      <c r="M87" s="14" t="s">
        <v>20</v>
      </c>
      <c r="N87" s="2" t="s">
        <v>1041</v>
      </c>
      <c r="O87" s="14" t="s">
        <v>222</v>
      </c>
      <c r="P87" s="14" t="s">
        <v>443</v>
      </c>
      <c r="Q87" s="16">
        <f>COUNTIFS(List4!B:B,List1!N87)</f>
        <v>1</v>
      </c>
      <c r="R87" s="12">
        <f>VLOOKUP(VALUE(N87),List4!B:C,2,0)</f>
        <v>110</v>
      </c>
      <c r="S87" s="14" t="s">
        <v>80</v>
      </c>
    </row>
    <row r="88" spans="1:19" x14ac:dyDescent="0.25">
      <c r="A88" s="11" t="s">
        <v>201</v>
      </c>
      <c r="B88" s="18" t="s">
        <v>202</v>
      </c>
      <c r="C88" s="19"/>
      <c r="D88" s="19"/>
      <c r="E88" s="12"/>
      <c r="F88" s="13"/>
      <c r="G88" s="13"/>
      <c r="H88" s="14"/>
      <c r="I88" s="14"/>
      <c r="J88" s="14">
        <v>23806573</v>
      </c>
      <c r="K88" s="14" t="s">
        <v>444</v>
      </c>
      <c r="L88" s="14" t="s">
        <v>445</v>
      </c>
      <c r="M88" s="14" t="s">
        <v>20</v>
      </c>
      <c r="N88" s="2" t="s">
        <v>1042</v>
      </c>
      <c r="O88" s="14" t="s">
        <v>54</v>
      </c>
      <c r="P88" s="14" t="s">
        <v>128</v>
      </c>
      <c r="Q88" s="16">
        <f>COUNTIFS(List4!B:B,List1!N88)</f>
        <v>1</v>
      </c>
      <c r="R88" s="12">
        <f>VLOOKUP(VALUE(N88),List4!B:C,2,0)</f>
        <v>171</v>
      </c>
      <c r="S88" s="14" t="s">
        <v>87</v>
      </c>
    </row>
    <row r="89" spans="1:19" x14ac:dyDescent="0.25">
      <c r="A89" s="11" t="s">
        <v>201</v>
      </c>
      <c r="B89" s="18" t="s">
        <v>202</v>
      </c>
      <c r="C89" s="19"/>
      <c r="D89" s="19"/>
      <c r="E89" s="12"/>
      <c r="F89" s="13"/>
      <c r="G89" s="13"/>
      <c r="H89" s="14"/>
      <c r="I89" s="14"/>
      <c r="J89" s="14">
        <v>23806586</v>
      </c>
      <c r="K89" s="14" t="s">
        <v>446</v>
      </c>
      <c r="L89" s="14" t="s">
        <v>447</v>
      </c>
      <c r="M89" s="14" t="s">
        <v>20</v>
      </c>
      <c r="N89" s="2">
        <v>480822246</v>
      </c>
      <c r="O89" s="14" t="s">
        <v>164</v>
      </c>
      <c r="P89" s="14" t="s">
        <v>448</v>
      </c>
      <c r="Q89" s="16">
        <f>COUNTIFS(List4!B:B,List1!N89)</f>
        <v>2</v>
      </c>
      <c r="R89" s="16">
        <f>VLOOKUP(VALUE(N89),List4!B:C,2,0)</f>
        <v>201</v>
      </c>
      <c r="S89" s="14" t="s">
        <v>87</v>
      </c>
    </row>
    <row r="90" spans="1:19" x14ac:dyDescent="0.25">
      <c r="A90" s="11" t="s">
        <v>201</v>
      </c>
      <c r="B90" s="18" t="s">
        <v>202</v>
      </c>
      <c r="C90" s="19"/>
      <c r="D90" s="19"/>
      <c r="E90" s="12"/>
      <c r="F90" s="13"/>
      <c r="G90" s="13"/>
      <c r="H90" s="14"/>
      <c r="I90" s="14"/>
      <c r="J90" s="14">
        <v>23806591</v>
      </c>
      <c r="K90" s="14" t="s">
        <v>449</v>
      </c>
      <c r="L90" s="14" t="s">
        <v>450</v>
      </c>
      <c r="M90" s="14" t="s">
        <v>20</v>
      </c>
      <c r="N90" s="2" t="s">
        <v>1044</v>
      </c>
      <c r="O90" s="14" t="s">
        <v>109</v>
      </c>
      <c r="P90" s="14" t="s">
        <v>172</v>
      </c>
      <c r="Q90" s="16">
        <f>COUNTIFS(List4!B:B,List1!N90)</f>
        <v>1</v>
      </c>
      <c r="R90" s="12">
        <f>VLOOKUP(VALUE(N90),List4!B:C,2,0)</f>
        <v>32</v>
      </c>
      <c r="S90" s="14" t="s">
        <v>80</v>
      </c>
    </row>
    <row r="91" spans="1:19" x14ac:dyDescent="0.25">
      <c r="A91" s="11" t="s">
        <v>201</v>
      </c>
      <c r="B91" s="18" t="s">
        <v>202</v>
      </c>
      <c r="C91" s="19"/>
      <c r="D91" s="19"/>
      <c r="E91" s="12"/>
      <c r="F91" s="13"/>
      <c r="G91" s="13"/>
      <c r="H91" s="14"/>
      <c r="I91" s="14"/>
      <c r="J91" s="14">
        <v>23806621</v>
      </c>
      <c r="K91" s="14" t="s">
        <v>451</v>
      </c>
      <c r="L91" s="14" t="s">
        <v>452</v>
      </c>
      <c r="M91" s="14" t="s">
        <v>20</v>
      </c>
      <c r="N91" s="2" t="s">
        <v>1045</v>
      </c>
      <c r="O91" s="14" t="s">
        <v>154</v>
      </c>
      <c r="P91" s="14" t="s">
        <v>401</v>
      </c>
      <c r="Q91" s="16">
        <f>COUNTIFS(List4!B:B,List1!N91)</f>
        <v>1</v>
      </c>
      <c r="R91" s="12">
        <f>VLOOKUP(VALUE(N91),List4!B:C,2,0)</f>
        <v>59</v>
      </c>
      <c r="S91" s="14" t="s">
        <v>80</v>
      </c>
    </row>
    <row r="92" spans="1:19" x14ac:dyDescent="0.25">
      <c r="A92" s="11" t="s">
        <v>201</v>
      </c>
      <c r="B92" s="18" t="s">
        <v>202</v>
      </c>
      <c r="C92" s="19"/>
      <c r="D92" s="19"/>
      <c r="E92" s="12"/>
      <c r="F92" s="13"/>
      <c r="G92" s="13"/>
      <c r="H92" s="14"/>
      <c r="I92" s="14"/>
      <c r="J92" s="14">
        <v>23806634</v>
      </c>
      <c r="K92" s="14" t="s">
        <v>453</v>
      </c>
      <c r="L92" s="14" t="s">
        <v>454</v>
      </c>
      <c r="M92" s="14" t="s">
        <v>20</v>
      </c>
      <c r="N92" s="2" t="s">
        <v>1046</v>
      </c>
      <c r="O92" s="14" t="s">
        <v>200</v>
      </c>
      <c r="P92" s="14" t="s">
        <v>455</v>
      </c>
      <c r="Q92" s="16">
        <f>COUNTIFS(List4!B:B,List1!N92)</f>
        <v>1</v>
      </c>
      <c r="R92" s="12">
        <f>VLOOKUP(VALUE(N92),List4!B:C,2,0)</f>
        <v>53</v>
      </c>
      <c r="S92" s="14" t="s">
        <v>80</v>
      </c>
    </row>
    <row r="93" spans="1:19" x14ac:dyDescent="0.25">
      <c r="A93" s="11" t="s">
        <v>201</v>
      </c>
      <c r="B93" s="18" t="s">
        <v>202</v>
      </c>
      <c r="C93" s="19"/>
      <c r="D93" s="19"/>
      <c r="E93" s="12"/>
      <c r="F93" s="13"/>
      <c r="G93" s="13"/>
      <c r="H93" s="14"/>
      <c r="I93" s="14"/>
      <c r="J93" s="14">
        <v>23806913</v>
      </c>
      <c r="K93" s="14" t="s">
        <v>456</v>
      </c>
      <c r="L93" s="14" t="s">
        <v>457</v>
      </c>
      <c r="M93" s="14" t="s">
        <v>25</v>
      </c>
      <c r="N93" s="2" t="s">
        <v>1047</v>
      </c>
      <c r="O93" s="14" t="s">
        <v>458</v>
      </c>
      <c r="P93" s="14" t="s">
        <v>459</v>
      </c>
      <c r="Q93" s="16">
        <f>COUNTIFS(List4!B:B,List1!N93)</f>
        <v>1</v>
      </c>
      <c r="R93" s="12">
        <f>VLOOKUP(VALUE(N93),List4!B:C,2,0)</f>
        <v>38</v>
      </c>
      <c r="S93" s="14" t="s">
        <v>80</v>
      </c>
    </row>
    <row r="94" spans="1:19" x14ac:dyDescent="0.25">
      <c r="A94" s="11" t="s">
        <v>201</v>
      </c>
      <c r="B94" s="18" t="s">
        <v>202</v>
      </c>
      <c r="C94" s="19"/>
      <c r="D94" s="19"/>
      <c r="E94" s="12"/>
      <c r="F94" s="13"/>
      <c r="G94" s="13"/>
      <c r="H94" s="14"/>
      <c r="I94" s="14"/>
      <c r="J94" s="14">
        <v>23806965</v>
      </c>
      <c r="K94" s="14" t="s">
        <v>460</v>
      </c>
      <c r="L94" s="14" t="s">
        <v>461</v>
      </c>
      <c r="M94" s="14" t="s">
        <v>25</v>
      </c>
      <c r="N94" s="2" t="s">
        <v>1048</v>
      </c>
      <c r="O94" s="14" t="s">
        <v>154</v>
      </c>
      <c r="P94" s="14" t="s">
        <v>155</v>
      </c>
      <c r="Q94" s="16">
        <f>COUNTIFS(List4!B:B,List1!N94)</f>
        <v>0</v>
      </c>
      <c r="R94" s="12" t="s">
        <v>1257</v>
      </c>
      <c r="S94" s="14" t="s">
        <v>80</v>
      </c>
    </row>
    <row r="95" spans="1:19" x14ac:dyDescent="0.25">
      <c r="A95" s="11" t="s">
        <v>201</v>
      </c>
      <c r="B95" s="18" t="s">
        <v>202</v>
      </c>
      <c r="C95" s="19"/>
      <c r="D95" s="19"/>
      <c r="E95" s="12"/>
      <c r="F95" s="13"/>
      <c r="G95" s="13"/>
      <c r="H95" s="14"/>
      <c r="I95" s="14"/>
      <c r="J95" s="14">
        <v>23806993</v>
      </c>
      <c r="K95" s="14" t="s">
        <v>462</v>
      </c>
      <c r="L95" s="14" t="s">
        <v>463</v>
      </c>
      <c r="M95" s="14" t="s">
        <v>20</v>
      </c>
      <c r="N95" s="2" t="s">
        <v>1049</v>
      </c>
      <c r="O95" s="14" t="s">
        <v>464</v>
      </c>
      <c r="P95" s="14" t="s">
        <v>465</v>
      </c>
      <c r="Q95" s="16">
        <f>COUNTIFS(List4!B:B,List1!N95)</f>
        <v>1</v>
      </c>
      <c r="R95" s="12">
        <f>VLOOKUP(VALUE(N95),List4!B:C,2,0)</f>
        <v>89</v>
      </c>
      <c r="S95" s="14" t="s">
        <v>42</v>
      </c>
    </row>
    <row r="96" spans="1:19" x14ac:dyDescent="0.25">
      <c r="A96" s="11" t="s">
        <v>201</v>
      </c>
      <c r="B96" s="18" t="s">
        <v>202</v>
      </c>
      <c r="C96" s="19"/>
      <c r="D96" s="19"/>
      <c r="E96" s="12"/>
      <c r="F96" s="13"/>
      <c r="G96" s="13"/>
      <c r="H96" s="14"/>
      <c r="I96" s="14"/>
      <c r="J96" s="14">
        <v>23807015</v>
      </c>
      <c r="K96" s="14" t="s">
        <v>466</v>
      </c>
      <c r="L96" s="14" t="s">
        <v>467</v>
      </c>
      <c r="M96" s="14" t="s">
        <v>20</v>
      </c>
      <c r="N96" s="2">
        <v>520515050</v>
      </c>
      <c r="O96" s="14" t="s">
        <v>468</v>
      </c>
      <c r="P96" s="14" t="s">
        <v>286</v>
      </c>
      <c r="Q96" s="16">
        <f>COUNTIFS(List4!B:B,List1!N96)</f>
        <v>2</v>
      </c>
      <c r="R96" s="16">
        <f>VLOOKUP(VALUE(N96),List4!B:C,2,0)</f>
        <v>39</v>
      </c>
      <c r="S96" s="14" t="s">
        <v>91</v>
      </c>
    </row>
    <row r="97" spans="1:19" x14ac:dyDescent="0.25">
      <c r="A97" s="11" t="s">
        <v>201</v>
      </c>
      <c r="B97" s="18" t="s">
        <v>202</v>
      </c>
      <c r="C97" s="19"/>
      <c r="D97" s="19"/>
      <c r="E97" s="12"/>
      <c r="F97" s="13"/>
      <c r="G97" s="13"/>
      <c r="H97" s="14"/>
      <c r="I97" s="14"/>
      <c r="J97" s="14">
        <v>23807106</v>
      </c>
      <c r="K97" s="14" t="s">
        <v>138</v>
      </c>
      <c r="L97" s="14" t="s">
        <v>469</v>
      </c>
      <c r="M97" s="14" t="s">
        <v>25</v>
      </c>
      <c r="N97" s="2" t="s">
        <v>957</v>
      </c>
      <c r="O97" s="14" t="s">
        <v>381</v>
      </c>
      <c r="P97" s="14" t="s">
        <v>111</v>
      </c>
      <c r="Q97" s="16">
        <f>COUNTIFS(List4!B:B,List1!N97)</f>
        <v>1</v>
      </c>
      <c r="R97" s="12">
        <f>VLOOKUP(VALUE(N97),List4!B:C,2,0)</f>
        <v>350</v>
      </c>
      <c r="S97" s="14" t="s">
        <v>90</v>
      </c>
    </row>
    <row r="98" spans="1:19" x14ac:dyDescent="0.25">
      <c r="A98" s="11" t="s">
        <v>201</v>
      </c>
      <c r="B98" s="18" t="s">
        <v>202</v>
      </c>
      <c r="C98" s="19"/>
      <c r="D98" s="19"/>
      <c r="E98" s="12"/>
      <c r="F98" s="13"/>
      <c r="G98" s="13"/>
      <c r="H98" s="14"/>
      <c r="I98" s="14"/>
      <c r="J98" s="14">
        <v>23807215</v>
      </c>
      <c r="K98" s="14" t="s">
        <v>470</v>
      </c>
      <c r="L98" s="14" t="s">
        <v>471</v>
      </c>
      <c r="M98" s="14" t="s">
        <v>20</v>
      </c>
      <c r="N98" s="2" t="s">
        <v>1051</v>
      </c>
      <c r="O98" s="14" t="s">
        <v>472</v>
      </c>
      <c r="P98" s="14" t="s">
        <v>71</v>
      </c>
      <c r="Q98" s="16">
        <f>COUNTIFS(List4!B:B,List1!N98)</f>
        <v>1</v>
      </c>
      <c r="R98" s="12">
        <f>VLOOKUP(VALUE(N98),List4!B:C,2,0)</f>
        <v>41</v>
      </c>
      <c r="S98" s="14" t="s">
        <v>91</v>
      </c>
    </row>
    <row r="99" spans="1:19" x14ac:dyDescent="0.25">
      <c r="A99" s="11" t="s">
        <v>201</v>
      </c>
      <c r="B99" s="18" t="s">
        <v>202</v>
      </c>
      <c r="C99" s="19"/>
      <c r="D99" s="19"/>
      <c r="E99" s="12"/>
      <c r="F99" s="13"/>
      <c r="G99" s="13"/>
      <c r="H99" s="14"/>
      <c r="I99" s="14"/>
      <c r="J99" s="14">
        <v>23807354</v>
      </c>
      <c r="K99" s="14" t="s">
        <v>473</v>
      </c>
      <c r="L99" s="14" t="s">
        <v>474</v>
      </c>
      <c r="M99" s="14" t="s">
        <v>25</v>
      </c>
      <c r="N99" s="2" t="s">
        <v>1052</v>
      </c>
      <c r="O99" s="14" t="s">
        <v>164</v>
      </c>
      <c r="P99" s="14" t="s">
        <v>448</v>
      </c>
      <c r="Q99" s="16">
        <f>COUNTIFS(List4!B:B,List1!N99)</f>
        <v>1</v>
      </c>
      <c r="R99" s="12">
        <f>VLOOKUP(VALUE(N99),List4!B:C,2,0)</f>
        <v>134</v>
      </c>
      <c r="S99" s="14" t="s">
        <v>91</v>
      </c>
    </row>
    <row r="100" spans="1:19" x14ac:dyDescent="0.25">
      <c r="A100" s="11" t="s">
        <v>201</v>
      </c>
      <c r="B100" s="18" t="s">
        <v>202</v>
      </c>
      <c r="C100" s="19"/>
      <c r="D100" s="19"/>
      <c r="E100" s="12"/>
      <c r="F100" s="13"/>
      <c r="G100" s="13"/>
      <c r="H100" s="14"/>
      <c r="I100" s="14"/>
      <c r="J100" s="14">
        <v>23807489</v>
      </c>
      <c r="K100" s="14" t="s">
        <v>475</v>
      </c>
      <c r="L100" s="14" t="s">
        <v>476</v>
      </c>
      <c r="M100" s="14" t="s">
        <v>25</v>
      </c>
      <c r="N100" s="2">
        <v>536116181</v>
      </c>
      <c r="O100" s="14" t="s">
        <v>225</v>
      </c>
      <c r="P100" s="14" t="s">
        <v>477</v>
      </c>
      <c r="Q100" s="16">
        <f>COUNTIFS(List4!B:B,List1!N100)</f>
        <v>5</v>
      </c>
      <c r="R100" s="16">
        <f>VLOOKUP(VALUE(N100),List4!B:C,2,0)</f>
        <v>112</v>
      </c>
      <c r="S100" s="14" t="s">
        <v>43</v>
      </c>
    </row>
    <row r="101" spans="1:19" x14ac:dyDescent="0.25">
      <c r="A101" s="11" t="s">
        <v>201</v>
      </c>
      <c r="B101" s="18" t="s">
        <v>202</v>
      </c>
      <c r="C101" s="19"/>
      <c r="D101" s="19"/>
      <c r="E101" s="12"/>
      <c r="F101" s="13"/>
      <c r="G101" s="13"/>
      <c r="H101" s="14"/>
      <c r="I101" s="14"/>
      <c r="J101" s="14">
        <v>23807765</v>
      </c>
      <c r="K101" s="14" t="s">
        <v>478</v>
      </c>
      <c r="L101" s="14" t="s">
        <v>479</v>
      </c>
      <c r="M101" s="14" t="s">
        <v>25</v>
      </c>
      <c r="N101" s="2">
        <v>5651141826</v>
      </c>
      <c r="O101" s="14" t="s">
        <v>26</v>
      </c>
      <c r="P101" s="14" t="s">
        <v>55</v>
      </c>
      <c r="Q101" s="16">
        <f>COUNTIFS(List4!B:B,List1!N101)</f>
        <v>2</v>
      </c>
      <c r="R101" s="16">
        <f>VLOOKUP(VALUE(N101),List4!B:C,2,0)</f>
        <v>66</v>
      </c>
      <c r="S101" s="14" t="s">
        <v>98</v>
      </c>
    </row>
    <row r="102" spans="1:19" x14ac:dyDescent="0.25">
      <c r="A102" s="7" t="s">
        <v>480</v>
      </c>
      <c r="B102" s="22" t="s">
        <v>481</v>
      </c>
      <c r="C102" s="23"/>
      <c r="D102" s="23"/>
      <c r="E102" s="4"/>
      <c r="F102" s="8"/>
      <c r="G102" s="8"/>
      <c r="H102" s="9"/>
      <c r="I102" s="9"/>
      <c r="J102" s="9">
        <v>23797895</v>
      </c>
      <c r="K102" s="10" t="s">
        <v>482</v>
      </c>
      <c r="L102" s="9" t="s">
        <v>483</v>
      </c>
      <c r="M102" s="9" t="s">
        <v>20</v>
      </c>
      <c r="N102" s="2" t="s">
        <v>1055</v>
      </c>
      <c r="O102" s="9" t="s">
        <v>168</v>
      </c>
      <c r="P102" s="9" t="s">
        <v>79</v>
      </c>
      <c r="Q102" s="16">
        <f>COUNTIFS(List4!B:B,List1!N102)</f>
        <v>1</v>
      </c>
      <c r="R102" s="12">
        <f>VLOOKUP(VALUE(N102),List4!B:C,2,0)</f>
        <v>100</v>
      </c>
      <c r="S102" s="9" t="s">
        <v>214</v>
      </c>
    </row>
    <row r="103" spans="1:19" x14ac:dyDescent="0.25">
      <c r="A103" s="7" t="s">
        <v>480</v>
      </c>
      <c r="B103" s="22" t="s">
        <v>481</v>
      </c>
      <c r="C103" s="23"/>
      <c r="D103" s="23"/>
      <c r="E103" s="4"/>
      <c r="F103" s="8"/>
      <c r="G103" s="8"/>
      <c r="H103" s="9"/>
      <c r="I103" s="9"/>
      <c r="J103" s="9">
        <v>23798171</v>
      </c>
      <c r="K103" s="10" t="s">
        <v>484</v>
      </c>
      <c r="L103" s="9" t="s">
        <v>485</v>
      </c>
      <c r="M103" s="9" t="s">
        <v>20</v>
      </c>
      <c r="N103" s="2">
        <v>9003156250</v>
      </c>
      <c r="O103" s="9" t="s">
        <v>113</v>
      </c>
      <c r="P103" s="9" t="s">
        <v>299</v>
      </c>
      <c r="Q103" s="16">
        <f>COUNTIFS(List4!B:B,List1!N103)</f>
        <v>1</v>
      </c>
      <c r="R103" s="12">
        <f>VLOOKUP(VALUE(N103),List4!B:C,2,0)</f>
        <v>160</v>
      </c>
      <c r="S103" s="9" t="s">
        <v>167</v>
      </c>
    </row>
    <row r="104" spans="1:19" x14ac:dyDescent="0.25">
      <c r="A104" s="7" t="s">
        <v>480</v>
      </c>
      <c r="B104" s="22" t="s">
        <v>481</v>
      </c>
      <c r="C104" s="23"/>
      <c r="D104" s="23"/>
      <c r="E104" s="4"/>
      <c r="F104" s="8"/>
      <c r="G104" s="8"/>
      <c r="H104" s="9"/>
      <c r="I104" s="9"/>
      <c r="J104" s="9">
        <v>23798554</v>
      </c>
      <c r="K104" s="10" t="s">
        <v>486</v>
      </c>
      <c r="L104" s="9" t="s">
        <v>487</v>
      </c>
      <c r="M104" s="9" t="s">
        <v>20</v>
      </c>
      <c r="N104" s="2" t="s">
        <v>1057</v>
      </c>
      <c r="O104" s="9" t="s">
        <v>235</v>
      </c>
      <c r="P104" s="9" t="s">
        <v>26</v>
      </c>
      <c r="Q104" s="16">
        <f>COUNTIFS(List4!B:B,List1!N104)</f>
        <v>2</v>
      </c>
      <c r="R104" s="16">
        <f>VLOOKUP(VALUE(N104),List4!B:C,2,0)</f>
        <v>134</v>
      </c>
      <c r="S104" s="9" t="s">
        <v>242</v>
      </c>
    </row>
    <row r="105" spans="1:19" x14ac:dyDescent="0.25">
      <c r="A105" s="7" t="s">
        <v>480</v>
      </c>
      <c r="B105" s="22" t="s">
        <v>481</v>
      </c>
      <c r="C105" s="23"/>
      <c r="D105" s="23"/>
      <c r="E105" s="4"/>
      <c r="F105" s="8"/>
      <c r="G105" s="8"/>
      <c r="H105" s="9"/>
      <c r="I105" s="9"/>
      <c r="J105" s="9">
        <v>23798570</v>
      </c>
      <c r="K105" s="10" t="s">
        <v>488</v>
      </c>
      <c r="L105" s="9" t="s">
        <v>489</v>
      </c>
      <c r="M105" s="9" t="s">
        <v>20</v>
      </c>
      <c r="N105" s="2">
        <v>9204116141</v>
      </c>
      <c r="O105" s="9" t="s">
        <v>197</v>
      </c>
      <c r="P105" s="9" t="s">
        <v>299</v>
      </c>
      <c r="Q105" s="16">
        <f>COUNTIFS(List4!B:B,List1!N105)</f>
        <v>2</v>
      </c>
      <c r="R105" s="16">
        <v>116</v>
      </c>
      <c r="S105" s="9" t="s">
        <v>242</v>
      </c>
    </row>
    <row r="106" spans="1:19" x14ac:dyDescent="0.25">
      <c r="A106" s="7" t="s">
        <v>480</v>
      </c>
      <c r="B106" s="22" t="s">
        <v>481</v>
      </c>
      <c r="C106" s="23"/>
      <c r="D106" s="23"/>
      <c r="E106" s="4"/>
      <c r="F106" s="8"/>
      <c r="G106" s="8"/>
      <c r="H106" s="9"/>
      <c r="I106" s="9"/>
      <c r="J106" s="9">
        <v>23798585</v>
      </c>
      <c r="K106" s="10" t="s">
        <v>490</v>
      </c>
      <c r="L106" s="9" t="s">
        <v>491</v>
      </c>
      <c r="M106" s="9" t="s">
        <v>20</v>
      </c>
      <c r="N106" s="2" t="s">
        <v>1059</v>
      </c>
      <c r="O106" s="9" t="s">
        <v>182</v>
      </c>
      <c r="P106" s="9" t="s">
        <v>492</v>
      </c>
      <c r="Q106" s="16">
        <f>COUNTIFS(List4!B:B,List1!N106)</f>
        <v>1</v>
      </c>
      <c r="R106" s="12">
        <f>VLOOKUP(VALUE(N106),List4!B:C,2,0)</f>
        <v>100</v>
      </c>
      <c r="S106" s="9" t="s">
        <v>46</v>
      </c>
    </row>
    <row r="107" spans="1:19" x14ac:dyDescent="0.25">
      <c r="A107" s="7" t="s">
        <v>480</v>
      </c>
      <c r="B107" s="22" t="s">
        <v>481</v>
      </c>
      <c r="C107" s="23"/>
      <c r="D107" s="23"/>
      <c r="E107" s="4"/>
      <c r="F107" s="8"/>
      <c r="G107" s="8"/>
      <c r="H107" s="9"/>
      <c r="I107" s="9"/>
      <c r="J107" s="9">
        <v>23798597</v>
      </c>
      <c r="K107" s="10" t="s">
        <v>493</v>
      </c>
      <c r="L107" s="9" t="s">
        <v>494</v>
      </c>
      <c r="M107" s="9" t="s">
        <v>20</v>
      </c>
      <c r="N107" s="2" t="s">
        <v>1060</v>
      </c>
      <c r="O107" s="9" t="s">
        <v>363</v>
      </c>
      <c r="P107" s="9" t="s">
        <v>48</v>
      </c>
      <c r="Q107" s="16">
        <f>COUNTIFS(List4!B:B,List1!N107)</f>
        <v>1</v>
      </c>
      <c r="R107" s="12">
        <f>VLOOKUP(VALUE(N107),List4!B:C,2,0)</f>
        <v>76</v>
      </c>
      <c r="S107" s="9" t="s">
        <v>46</v>
      </c>
    </row>
    <row r="108" spans="1:19" x14ac:dyDescent="0.25">
      <c r="A108" s="7" t="s">
        <v>480</v>
      </c>
      <c r="B108" s="22" t="s">
        <v>481</v>
      </c>
      <c r="C108" s="23"/>
      <c r="D108" s="23"/>
      <c r="E108" s="4"/>
      <c r="F108" s="8"/>
      <c r="G108" s="8"/>
      <c r="H108" s="9"/>
      <c r="I108" s="9"/>
      <c r="J108" s="9">
        <v>23798603</v>
      </c>
      <c r="K108" s="10" t="s">
        <v>495</v>
      </c>
      <c r="L108" s="9" t="s">
        <v>496</v>
      </c>
      <c r="M108" s="9" t="s">
        <v>20</v>
      </c>
      <c r="N108" s="2" t="s">
        <v>1061</v>
      </c>
      <c r="O108" s="9" t="s">
        <v>22</v>
      </c>
      <c r="P108" s="9" t="s">
        <v>119</v>
      </c>
      <c r="Q108" s="16">
        <f>COUNTIFS(List4!B:B,List1!N108)</f>
        <v>1</v>
      </c>
      <c r="R108" s="12">
        <f>VLOOKUP(VALUE(N108),List4!B:C,2,0)</f>
        <v>83</v>
      </c>
      <c r="S108" s="9" t="s">
        <v>242</v>
      </c>
    </row>
    <row r="109" spans="1:19" x14ac:dyDescent="0.25">
      <c r="A109" s="7" t="s">
        <v>480</v>
      </c>
      <c r="B109" s="22" t="s">
        <v>481</v>
      </c>
      <c r="C109" s="23"/>
      <c r="D109" s="23"/>
      <c r="E109" s="4"/>
      <c r="F109" s="8"/>
      <c r="G109" s="8"/>
      <c r="H109" s="9"/>
      <c r="I109" s="9"/>
      <c r="J109" s="9">
        <v>23798707</v>
      </c>
      <c r="K109" s="10" t="s">
        <v>497</v>
      </c>
      <c r="L109" s="9" t="s">
        <v>498</v>
      </c>
      <c r="M109" s="9" t="s">
        <v>20</v>
      </c>
      <c r="N109" s="2" t="s">
        <v>1062</v>
      </c>
      <c r="O109" s="9" t="s">
        <v>156</v>
      </c>
      <c r="P109" s="9" t="s">
        <v>277</v>
      </c>
      <c r="Q109" s="16">
        <f>COUNTIFS(List4!B:B,List1!N109)</f>
        <v>1</v>
      </c>
      <c r="R109" s="12">
        <f>VLOOKUP(VALUE(N109),List4!B:C,2,0)</f>
        <v>105</v>
      </c>
      <c r="S109" s="9" t="s">
        <v>242</v>
      </c>
    </row>
    <row r="110" spans="1:19" x14ac:dyDescent="0.25">
      <c r="A110" s="7" t="s">
        <v>480</v>
      </c>
      <c r="B110" s="22" t="s">
        <v>481</v>
      </c>
      <c r="C110" s="23"/>
      <c r="D110" s="23"/>
      <c r="E110" s="4"/>
      <c r="F110" s="8"/>
      <c r="G110" s="8"/>
      <c r="H110" s="9"/>
      <c r="I110" s="9"/>
      <c r="J110" s="9">
        <v>23799022</v>
      </c>
      <c r="K110" s="10" t="s">
        <v>499</v>
      </c>
      <c r="L110" s="9" t="s">
        <v>500</v>
      </c>
      <c r="M110" s="9" t="s">
        <v>20</v>
      </c>
      <c r="N110" s="2" t="s">
        <v>1063</v>
      </c>
      <c r="O110" s="9" t="s">
        <v>501</v>
      </c>
      <c r="P110" s="9" t="s">
        <v>502</v>
      </c>
      <c r="Q110" s="16">
        <f>COUNTIFS(List4!B:B,List1!N110)</f>
        <v>1</v>
      </c>
      <c r="R110" s="12">
        <f>VLOOKUP(VALUE(N110),List4!B:C,2,0)</f>
        <v>127</v>
      </c>
      <c r="S110" s="9" t="s">
        <v>253</v>
      </c>
    </row>
    <row r="111" spans="1:19" x14ac:dyDescent="0.25">
      <c r="A111" s="7" t="s">
        <v>480</v>
      </c>
      <c r="B111" s="22" t="s">
        <v>481</v>
      </c>
      <c r="C111" s="23"/>
      <c r="D111" s="23"/>
      <c r="E111" s="4"/>
      <c r="F111" s="8"/>
      <c r="G111" s="8"/>
      <c r="H111" s="9"/>
      <c r="I111" s="9"/>
      <c r="J111" s="9">
        <v>23799106</v>
      </c>
      <c r="K111" s="10" t="s">
        <v>503</v>
      </c>
      <c r="L111" s="9" t="s">
        <v>504</v>
      </c>
      <c r="M111" s="9" t="s">
        <v>20</v>
      </c>
      <c r="N111" s="2" t="s">
        <v>1064</v>
      </c>
      <c r="O111" s="9" t="s">
        <v>35</v>
      </c>
      <c r="P111" s="9" t="s">
        <v>22</v>
      </c>
      <c r="Q111" s="16">
        <f>COUNTIFS(List4!B:B,List1!N111)</f>
        <v>1</v>
      </c>
      <c r="R111" s="12">
        <f>VLOOKUP(VALUE(N111),List4!B:C,2,0)</f>
        <v>106</v>
      </c>
      <c r="S111" s="9" t="s">
        <v>253</v>
      </c>
    </row>
    <row r="112" spans="1:19" x14ac:dyDescent="0.25">
      <c r="A112" s="7" t="s">
        <v>480</v>
      </c>
      <c r="B112" s="22" t="s">
        <v>481</v>
      </c>
      <c r="C112" s="23"/>
      <c r="D112" s="23"/>
      <c r="E112" s="4"/>
      <c r="F112" s="8"/>
      <c r="G112" s="8"/>
      <c r="H112" s="9"/>
      <c r="I112" s="9"/>
      <c r="J112" s="9">
        <v>23799163</v>
      </c>
      <c r="K112" s="10" t="s">
        <v>505</v>
      </c>
      <c r="L112" s="9" t="s">
        <v>506</v>
      </c>
      <c r="M112" s="9" t="s">
        <v>20</v>
      </c>
      <c r="N112" s="2" t="s">
        <v>1065</v>
      </c>
      <c r="O112" s="9" t="s">
        <v>196</v>
      </c>
      <c r="P112" s="9" t="s">
        <v>263</v>
      </c>
      <c r="Q112" s="16">
        <f>COUNTIFS(List4!B:B,List1!N112)</f>
        <v>0</v>
      </c>
      <c r="R112" s="12" t="s">
        <v>1257</v>
      </c>
      <c r="S112" s="9" t="s">
        <v>507</v>
      </c>
    </row>
    <row r="113" spans="1:19" x14ac:dyDescent="0.25">
      <c r="A113" s="7" t="s">
        <v>480</v>
      </c>
      <c r="B113" s="22" t="s">
        <v>481</v>
      </c>
      <c r="C113" s="23"/>
      <c r="D113" s="23"/>
      <c r="E113" s="4"/>
      <c r="F113" s="8"/>
      <c r="G113" s="8"/>
      <c r="H113" s="9"/>
      <c r="I113" s="9"/>
      <c r="J113" s="9">
        <v>23799301</v>
      </c>
      <c r="K113" s="10" t="s">
        <v>508</v>
      </c>
      <c r="L113" s="9" t="s">
        <v>509</v>
      </c>
      <c r="M113" s="9" t="s">
        <v>20</v>
      </c>
      <c r="N113" s="2" t="s">
        <v>1066</v>
      </c>
      <c r="O113" s="9" t="s">
        <v>111</v>
      </c>
      <c r="P113" s="9" t="s">
        <v>28</v>
      </c>
      <c r="Q113" s="16">
        <f>COUNTIFS(List4!B:B,List1!N113)</f>
        <v>1</v>
      </c>
      <c r="R113" s="12">
        <f>VLOOKUP(VALUE(N113),List4!B:C,2,0)</f>
        <v>76</v>
      </c>
      <c r="S113" s="9" t="s">
        <v>510</v>
      </c>
    </row>
    <row r="114" spans="1:19" x14ac:dyDescent="0.25">
      <c r="A114" s="7" t="s">
        <v>480</v>
      </c>
      <c r="B114" s="22" t="s">
        <v>481</v>
      </c>
      <c r="C114" s="23"/>
      <c r="D114" s="23"/>
      <c r="E114" s="4"/>
      <c r="F114" s="8"/>
      <c r="G114" s="8"/>
      <c r="H114" s="9"/>
      <c r="I114" s="9"/>
      <c r="J114" s="9">
        <v>23799457</v>
      </c>
      <c r="K114" s="10" t="s">
        <v>511</v>
      </c>
      <c r="L114" s="9" t="s">
        <v>512</v>
      </c>
      <c r="M114" s="9" t="s">
        <v>20</v>
      </c>
      <c r="N114" s="2" t="s">
        <v>1067</v>
      </c>
      <c r="O114" s="9" t="s">
        <v>370</v>
      </c>
      <c r="P114" s="9" t="s">
        <v>61</v>
      </c>
      <c r="Q114" s="16">
        <f>COUNTIFS(List4!B:B,List1!N114)</f>
        <v>1</v>
      </c>
      <c r="R114" s="12">
        <f>VLOOKUP(VALUE(N114),List4!B:C,2,0)</f>
        <v>88</v>
      </c>
      <c r="S114" s="9" t="s">
        <v>33</v>
      </c>
    </row>
    <row r="115" spans="1:19" x14ac:dyDescent="0.25">
      <c r="A115" s="7" t="s">
        <v>480</v>
      </c>
      <c r="B115" s="22" t="s">
        <v>481</v>
      </c>
      <c r="C115" s="23"/>
      <c r="D115" s="23"/>
      <c r="E115" s="4"/>
      <c r="F115" s="8"/>
      <c r="G115" s="8"/>
      <c r="H115" s="9"/>
      <c r="I115" s="9"/>
      <c r="J115" s="9">
        <v>23799577</v>
      </c>
      <c r="K115" s="10" t="s">
        <v>513</v>
      </c>
      <c r="L115" s="9" t="s">
        <v>514</v>
      </c>
      <c r="M115" s="9" t="s">
        <v>20</v>
      </c>
      <c r="N115" s="2" t="s">
        <v>1068</v>
      </c>
      <c r="O115" s="9" t="s">
        <v>515</v>
      </c>
      <c r="P115" s="9" t="s">
        <v>162</v>
      </c>
      <c r="Q115" s="16">
        <f>COUNTIFS(List4!B:B,List1!N115)</f>
        <v>1</v>
      </c>
      <c r="R115" s="12">
        <f>VLOOKUP(VALUE(N115),List4!B:C,2,0)</f>
        <v>118</v>
      </c>
      <c r="S115" s="9" t="s">
        <v>270</v>
      </c>
    </row>
    <row r="116" spans="1:19" x14ac:dyDescent="0.25">
      <c r="A116" s="7" t="s">
        <v>480</v>
      </c>
      <c r="B116" s="22" t="s">
        <v>481</v>
      </c>
      <c r="C116" s="23"/>
      <c r="D116" s="23"/>
      <c r="E116" s="4"/>
      <c r="F116" s="8"/>
      <c r="G116" s="8"/>
      <c r="H116" s="9"/>
      <c r="I116" s="9"/>
      <c r="J116" s="9">
        <v>23799899</v>
      </c>
      <c r="K116" s="10" t="s">
        <v>516</v>
      </c>
      <c r="L116" s="9" t="s">
        <v>517</v>
      </c>
      <c r="M116" s="9" t="s">
        <v>20</v>
      </c>
      <c r="N116" s="2" t="s">
        <v>1069</v>
      </c>
      <c r="O116" s="9" t="s">
        <v>518</v>
      </c>
      <c r="P116" s="9" t="s">
        <v>323</v>
      </c>
      <c r="Q116" s="16">
        <f>COUNTIFS(List4!B:B,List1!N116)</f>
        <v>1</v>
      </c>
      <c r="R116" s="12">
        <f>VLOOKUP(VALUE(N116),List4!B:C,2,0)</f>
        <v>87</v>
      </c>
      <c r="S116" s="9" t="s">
        <v>169</v>
      </c>
    </row>
    <row r="117" spans="1:19" x14ac:dyDescent="0.25">
      <c r="A117" s="7" t="s">
        <v>480</v>
      </c>
      <c r="B117" s="22" t="s">
        <v>481</v>
      </c>
      <c r="C117" s="23"/>
      <c r="D117" s="23"/>
      <c r="E117" s="4"/>
      <c r="F117" s="8"/>
      <c r="G117" s="8"/>
      <c r="H117" s="9"/>
      <c r="I117" s="9"/>
      <c r="J117" s="9">
        <v>23799972</v>
      </c>
      <c r="K117" s="10" t="s">
        <v>519</v>
      </c>
      <c r="L117" s="9" t="s">
        <v>520</v>
      </c>
      <c r="M117" s="9" t="s">
        <v>20</v>
      </c>
      <c r="N117" s="2">
        <v>505903086</v>
      </c>
      <c r="O117" s="9" t="s">
        <v>93</v>
      </c>
      <c r="P117" s="9" t="s">
        <v>515</v>
      </c>
      <c r="Q117" s="16">
        <f>COUNTIFS(List4!B:B,List1!N117)</f>
        <v>2</v>
      </c>
      <c r="R117" s="16">
        <v>171</v>
      </c>
      <c r="S117" s="9" t="s">
        <v>90</v>
      </c>
    </row>
    <row r="118" spans="1:19" x14ac:dyDescent="0.25">
      <c r="A118" s="7" t="s">
        <v>480</v>
      </c>
      <c r="B118" s="22" t="s">
        <v>481</v>
      </c>
      <c r="C118" s="23"/>
      <c r="D118" s="23"/>
      <c r="E118" s="4"/>
      <c r="F118" s="8"/>
      <c r="G118" s="8"/>
      <c r="H118" s="9"/>
      <c r="I118" s="9"/>
      <c r="J118" s="9">
        <v>23800445</v>
      </c>
      <c r="K118" s="10" t="s">
        <v>521</v>
      </c>
      <c r="L118" s="9" t="s">
        <v>522</v>
      </c>
      <c r="M118" s="9" t="s">
        <v>20</v>
      </c>
      <c r="N118" s="2" t="s">
        <v>1071</v>
      </c>
      <c r="O118" s="9" t="s">
        <v>523</v>
      </c>
      <c r="P118" s="9" t="s">
        <v>524</v>
      </c>
      <c r="Q118" s="16">
        <f>COUNTIFS(List4!B:B,List1!N118)</f>
        <v>1</v>
      </c>
      <c r="R118" s="12">
        <f>VLOOKUP(VALUE(N118),List4!B:C,2,0)</f>
        <v>83</v>
      </c>
      <c r="S118" s="9" t="s">
        <v>24</v>
      </c>
    </row>
    <row r="119" spans="1:19" x14ac:dyDescent="0.25">
      <c r="A119" s="7" t="s">
        <v>480</v>
      </c>
      <c r="B119" s="22" t="s">
        <v>481</v>
      </c>
      <c r="C119" s="23"/>
      <c r="D119" s="23"/>
      <c r="E119" s="4"/>
      <c r="F119" s="8"/>
      <c r="G119" s="8"/>
      <c r="H119" s="9"/>
      <c r="I119" s="9"/>
      <c r="J119" s="9">
        <v>23801893</v>
      </c>
      <c r="K119" s="10" t="s">
        <v>525</v>
      </c>
      <c r="L119" s="9" t="s">
        <v>526</v>
      </c>
      <c r="M119" s="9" t="s">
        <v>20</v>
      </c>
      <c r="N119" s="2" t="s">
        <v>1072</v>
      </c>
      <c r="O119" s="9" t="s">
        <v>527</v>
      </c>
      <c r="P119" s="9" t="s">
        <v>21</v>
      </c>
      <c r="Q119" s="16">
        <f>COUNTIFS(List4!B:B,List1!N119)</f>
        <v>1</v>
      </c>
      <c r="R119" s="12">
        <f>VLOOKUP(VALUE(N119),List4!B:C,2,0)</f>
        <v>151</v>
      </c>
      <c r="S119" s="9" t="s">
        <v>140</v>
      </c>
    </row>
    <row r="120" spans="1:19" x14ac:dyDescent="0.25">
      <c r="A120" s="7" t="s">
        <v>480</v>
      </c>
      <c r="B120" s="22" t="s">
        <v>481</v>
      </c>
      <c r="C120" s="23"/>
      <c r="D120" s="23"/>
      <c r="E120" s="4"/>
      <c r="F120" s="8"/>
      <c r="G120" s="8"/>
      <c r="H120" s="9"/>
      <c r="I120" s="9"/>
      <c r="J120" s="9">
        <v>23802533</v>
      </c>
      <c r="K120" s="10" t="s">
        <v>528</v>
      </c>
      <c r="L120" s="9" t="s">
        <v>529</v>
      </c>
      <c r="M120" s="9" t="s">
        <v>20</v>
      </c>
      <c r="N120" s="2" t="s">
        <v>1073</v>
      </c>
      <c r="O120" s="9" t="s">
        <v>162</v>
      </c>
      <c r="P120" s="9" t="s">
        <v>348</v>
      </c>
      <c r="Q120" s="16">
        <f>COUNTIFS(List4!B:B,List1!N120)</f>
        <v>1</v>
      </c>
      <c r="R120" s="12">
        <f>VLOOKUP(VALUE(N120),List4!B:C,2,0)</f>
        <v>89</v>
      </c>
      <c r="S120" s="9" t="s">
        <v>331</v>
      </c>
    </row>
    <row r="121" spans="1:19" x14ac:dyDescent="0.25">
      <c r="A121" s="7" t="s">
        <v>480</v>
      </c>
      <c r="B121" s="22" t="s">
        <v>481</v>
      </c>
      <c r="C121" s="23"/>
      <c r="D121" s="23"/>
      <c r="E121" s="4"/>
      <c r="F121" s="8"/>
      <c r="G121" s="8"/>
      <c r="H121" s="9"/>
      <c r="I121" s="9"/>
      <c r="J121" s="9">
        <v>23802994</v>
      </c>
      <c r="K121" s="10" t="s">
        <v>530</v>
      </c>
      <c r="L121" s="9" t="s">
        <v>531</v>
      </c>
      <c r="M121" s="9" t="s">
        <v>20</v>
      </c>
      <c r="N121" s="2" t="s">
        <v>1074</v>
      </c>
      <c r="O121" s="9" t="s">
        <v>189</v>
      </c>
      <c r="P121" s="9" t="s">
        <v>190</v>
      </c>
      <c r="Q121" s="16">
        <f>COUNTIFS(List4!B:B,List1!N121)</f>
        <v>1</v>
      </c>
      <c r="R121" s="12">
        <f>VLOOKUP(VALUE(N121),List4!B:C,2,0)</f>
        <v>85</v>
      </c>
      <c r="S121" s="9" t="s">
        <v>129</v>
      </c>
    </row>
    <row r="122" spans="1:19" x14ac:dyDescent="0.25">
      <c r="A122" s="7" t="s">
        <v>480</v>
      </c>
      <c r="B122" s="22" t="s">
        <v>481</v>
      </c>
      <c r="C122" s="23"/>
      <c r="D122" s="23"/>
      <c r="E122" s="4"/>
      <c r="F122" s="8"/>
      <c r="G122" s="8"/>
      <c r="H122" s="9"/>
      <c r="I122" s="9"/>
      <c r="J122" s="9">
        <v>23803838</v>
      </c>
      <c r="K122" s="10" t="s">
        <v>532</v>
      </c>
      <c r="L122" s="9" t="s">
        <v>533</v>
      </c>
      <c r="M122" s="9" t="s">
        <v>20</v>
      </c>
      <c r="N122" s="2" t="s">
        <v>1075</v>
      </c>
      <c r="O122" s="9" t="s">
        <v>102</v>
      </c>
      <c r="P122" s="9" t="s">
        <v>534</v>
      </c>
      <c r="Q122" s="16">
        <f>COUNTIFS(List4!B:B,List1!N122)</f>
        <v>1</v>
      </c>
      <c r="R122" s="12">
        <f>VLOOKUP(VALUE(N122),List4!B:C,2,0)</f>
        <v>87</v>
      </c>
      <c r="S122" s="9" t="s">
        <v>91</v>
      </c>
    </row>
    <row r="123" spans="1:19" x14ac:dyDescent="0.25">
      <c r="A123" s="7" t="s">
        <v>480</v>
      </c>
      <c r="B123" s="22" t="s">
        <v>481</v>
      </c>
      <c r="C123" s="23"/>
      <c r="D123" s="23"/>
      <c r="E123" s="4"/>
      <c r="F123" s="8"/>
      <c r="G123" s="8"/>
      <c r="H123" s="9"/>
      <c r="I123" s="9"/>
      <c r="J123" s="9">
        <v>23804422</v>
      </c>
      <c r="K123" s="10" t="s">
        <v>535</v>
      </c>
      <c r="L123" s="9" t="s">
        <v>536</v>
      </c>
      <c r="M123" s="9" t="s">
        <v>20</v>
      </c>
      <c r="N123" s="2" t="s">
        <v>1076</v>
      </c>
      <c r="O123" s="9" t="s">
        <v>158</v>
      </c>
      <c r="P123" s="9" t="s">
        <v>213</v>
      </c>
      <c r="Q123" s="16">
        <f>COUNTIFS(List4!B:B,List1!N123)</f>
        <v>2</v>
      </c>
      <c r="R123" s="16">
        <f>VLOOKUP(VALUE(N123),List4!B:C,2,0)</f>
        <v>237</v>
      </c>
      <c r="S123" s="9" t="s">
        <v>59</v>
      </c>
    </row>
    <row r="124" spans="1:19" x14ac:dyDescent="0.25">
      <c r="A124" s="7" t="s">
        <v>480</v>
      </c>
      <c r="B124" s="22" t="s">
        <v>481</v>
      </c>
      <c r="C124" s="23"/>
      <c r="D124" s="23"/>
      <c r="E124" s="4"/>
      <c r="F124" s="8"/>
      <c r="G124" s="8"/>
      <c r="H124" s="9"/>
      <c r="I124" s="9"/>
      <c r="J124" s="9">
        <v>23805101</v>
      </c>
      <c r="K124" s="10" t="s">
        <v>537</v>
      </c>
      <c r="L124" s="9" t="s">
        <v>538</v>
      </c>
      <c r="M124" s="9" t="s">
        <v>20</v>
      </c>
      <c r="N124" s="2" t="s">
        <v>1077</v>
      </c>
      <c r="O124" s="9" t="s">
        <v>113</v>
      </c>
      <c r="P124" s="9" t="s">
        <v>54</v>
      </c>
      <c r="Q124" s="16">
        <f>COUNTIFS(List4!B:B,List1!N124)</f>
        <v>1</v>
      </c>
      <c r="R124" s="12">
        <f>VLOOKUP(VALUE(N124),List4!B:C,2,0)</f>
        <v>178</v>
      </c>
      <c r="S124" s="9" t="s">
        <v>74</v>
      </c>
    </row>
    <row r="125" spans="1:19" x14ac:dyDescent="0.25">
      <c r="A125" s="7" t="s">
        <v>480</v>
      </c>
      <c r="B125" s="22" t="s">
        <v>481</v>
      </c>
      <c r="C125" s="23"/>
      <c r="D125" s="23"/>
      <c r="E125" s="4"/>
      <c r="F125" s="8"/>
      <c r="G125" s="8"/>
      <c r="H125" s="9"/>
      <c r="I125" s="9"/>
      <c r="J125" s="9">
        <v>23805301</v>
      </c>
      <c r="K125" s="10" t="s">
        <v>539</v>
      </c>
      <c r="L125" s="9" t="s">
        <v>540</v>
      </c>
      <c r="M125" s="9" t="s">
        <v>20</v>
      </c>
      <c r="N125" s="2" t="s">
        <v>1078</v>
      </c>
      <c r="O125" s="9" t="s">
        <v>541</v>
      </c>
      <c r="P125" s="9" t="s">
        <v>542</v>
      </c>
      <c r="Q125" s="16">
        <f>COUNTIFS(List4!B:B,List1!N125)</f>
        <v>1</v>
      </c>
      <c r="R125" s="12">
        <f>VLOOKUP(VALUE(N125),List4!B:C,2,0)</f>
        <v>90</v>
      </c>
      <c r="S125" s="9" t="s">
        <v>133</v>
      </c>
    </row>
    <row r="126" spans="1:19" x14ac:dyDescent="0.25">
      <c r="A126" s="7" t="s">
        <v>480</v>
      </c>
      <c r="B126" s="22" t="s">
        <v>481</v>
      </c>
      <c r="C126" s="23"/>
      <c r="D126" s="23"/>
      <c r="E126" s="4"/>
      <c r="F126" s="8"/>
      <c r="G126" s="8"/>
      <c r="H126" s="9"/>
      <c r="I126" s="9"/>
      <c r="J126" s="9">
        <v>23805578</v>
      </c>
      <c r="K126" s="10" t="s">
        <v>543</v>
      </c>
      <c r="L126" s="9" t="s">
        <v>544</v>
      </c>
      <c r="M126" s="9" t="s">
        <v>20</v>
      </c>
      <c r="N126" s="2" t="s">
        <v>1079</v>
      </c>
      <c r="O126" s="9" t="s">
        <v>85</v>
      </c>
      <c r="P126" s="9" t="s">
        <v>56</v>
      </c>
      <c r="Q126" s="16">
        <f>COUNTIFS(List4!B:B,List1!N126)</f>
        <v>2</v>
      </c>
      <c r="R126" s="16">
        <f>VLOOKUP(VALUE(N126),List4!B:C,2,0)</f>
        <v>201</v>
      </c>
      <c r="S126" s="9" t="s">
        <v>133</v>
      </c>
    </row>
    <row r="127" spans="1:19" x14ac:dyDescent="0.25">
      <c r="A127" s="7" t="s">
        <v>480</v>
      </c>
      <c r="B127" s="22" t="s">
        <v>481</v>
      </c>
      <c r="C127" s="23"/>
      <c r="D127" s="23"/>
      <c r="E127" s="4"/>
      <c r="F127" s="8"/>
      <c r="G127" s="8"/>
      <c r="H127" s="9"/>
      <c r="I127" s="9"/>
      <c r="J127" s="9">
        <v>23805745</v>
      </c>
      <c r="K127" s="10" t="s">
        <v>545</v>
      </c>
      <c r="L127" s="9" t="s">
        <v>546</v>
      </c>
      <c r="M127" s="9" t="s">
        <v>20</v>
      </c>
      <c r="N127" s="2" t="s">
        <v>1080</v>
      </c>
      <c r="O127" s="9" t="s">
        <v>162</v>
      </c>
      <c r="P127" s="9" t="s">
        <v>547</v>
      </c>
      <c r="Q127" s="16">
        <f>COUNTIFS(List4!B:B,List1!N127)</f>
        <v>1</v>
      </c>
      <c r="R127" s="12">
        <f>VLOOKUP(VALUE(N127),List4!B:C,2,0)</f>
        <v>198</v>
      </c>
      <c r="S127" s="9" t="s">
        <v>133</v>
      </c>
    </row>
    <row r="128" spans="1:19" x14ac:dyDescent="0.25">
      <c r="A128" s="7" t="s">
        <v>480</v>
      </c>
      <c r="B128" s="22" t="s">
        <v>481</v>
      </c>
      <c r="C128" s="23"/>
      <c r="D128" s="23"/>
      <c r="E128" s="4"/>
      <c r="F128" s="8"/>
      <c r="G128" s="8"/>
      <c r="H128" s="9"/>
      <c r="I128" s="9"/>
      <c r="J128" s="9">
        <v>23807564</v>
      </c>
      <c r="K128" s="10" t="s">
        <v>548</v>
      </c>
      <c r="L128" s="9" t="s">
        <v>549</v>
      </c>
      <c r="M128" s="9" t="s">
        <v>25</v>
      </c>
      <c r="N128" s="2" t="s">
        <v>1081</v>
      </c>
      <c r="O128" s="9" t="s">
        <v>131</v>
      </c>
      <c r="P128" s="9" t="s">
        <v>191</v>
      </c>
      <c r="Q128" s="16">
        <f>COUNTIFS(List4!B:B,List1!N128)</f>
        <v>1</v>
      </c>
      <c r="R128" s="12">
        <f>VLOOKUP(VALUE(N128),List4!B:C,2,0)</f>
        <v>150</v>
      </c>
      <c r="S128" s="9" t="s">
        <v>43</v>
      </c>
    </row>
    <row r="129" spans="1:19" x14ac:dyDescent="0.25">
      <c r="A129" s="7" t="s">
        <v>480</v>
      </c>
      <c r="B129" s="22" t="s">
        <v>481</v>
      </c>
      <c r="C129" s="23"/>
      <c r="D129" s="23"/>
      <c r="E129" s="4"/>
      <c r="F129" s="8"/>
      <c r="G129" s="8"/>
      <c r="H129" s="9"/>
      <c r="I129" s="9"/>
      <c r="J129" s="9">
        <v>23807770</v>
      </c>
      <c r="K129" s="10" t="s">
        <v>550</v>
      </c>
      <c r="L129" s="9" t="s">
        <v>551</v>
      </c>
      <c r="M129" s="9" t="s">
        <v>25</v>
      </c>
      <c r="N129" s="2" t="s">
        <v>1082</v>
      </c>
      <c r="O129" s="9" t="s">
        <v>26</v>
      </c>
      <c r="P129" s="9" t="s">
        <v>174</v>
      </c>
      <c r="Q129" s="16">
        <f>COUNTIFS(List4!B:B,List1!N129)</f>
        <v>1</v>
      </c>
      <c r="R129" s="12">
        <f>VLOOKUP(VALUE(N129),List4!B:C,2,0)</f>
        <v>73</v>
      </c>
      <c r="S129" s="9" t="s">
        <v>267</v>
      </c>
    </row>
    <row r="130" spans="1:19" x14ac:dyDescent="0.25">
      <c r="A130" s="7" t="s">
        <v>480</v>
      </c>
      <c r="B130" s="22" t="s">
        <v>481</v>
      </c>
      <c r="C130" s="23"/>
      <c r="D130" s="23"/>
      <c r="E130" s="4"/>
      <c r="F130" s="8"/>
      <c r="G130" s="8"/>
      <c r="H130" s="9"/>
      <c r="I130" s="9"/>
      <c r="J130" s="9">
        <v>23808189</v>
      </c>
      <c r="K130" s="10" t="s">
        <v>552</v>
      </c>
      <c r="L130" s="9" t="s">
        <v>553</v>
      </c>
      <c r="M130" s="9" t="s">
        <v>25</v>
      </c>
      <c r="N130" s="2">
        <v>6057250826</v>
      </c>
      <c r="O130" s="9" t="s">
        <v>28</v>
      </c>
      <c r="P130" s="9" t="s">
        <v>554</v>
      </c>
      <c r="Q130" s="16">
        <f>COUNTIFS(List4!B:B,List1!N130)</f>
        <v>2</v>
      </c>
      <c r="R130" s="16">
        <f>VLOOKUP(VALUE(N130),List4!B:C,2,0)</f>
        <v>231</v>
      </c>
      <c r="S130" s="9" t="s">
        <v>117</v>
      </c>
    </row>
    <row r="131" spans="1:19" x14ac:dyDescent="0.25">
      <c r="A131" s="7" t="s">
        <v>480</v>
      </c>
      <c r="B131" s="22" t="s">
        <v>481</v>
      </c>
      <c r="C131" s="23"/>
      <c r="D131" s="23"/>
      <c r="E131" s="4"/>
      <c r="F131" s="8"/>
      <c r="G131" s="8"/>
      <c r="H131" s="9"/>
      <c r="I131" s="9"/>
      <c r="J131" s="9">
        <v>23809139</v>
      </c>
      <c r="K131" s="10" t="s">
        <v>555</v>
      </c>
      <c r="L131" s="9" t="s">
        <v>556</v>
      </c>
      <c r="M131" s="9" t="s">
        <v>25</v>
      </c>
      <c r="N131" s="2" t="s">
        <v>1084</v>
      </c>
      <c r="O131" s="9" t="s">
        <v>70</v>
      </c>
      <c r="P131" s="9" t="s">
        <v>557</v>
      </c>
      <c r="Q131" s="16">
        <f>COUNTIFS(List4!B:B,List1!N131)</f>
        <v>1</v>
      </c>
      <c r="R131" s="12">
        <f>VLOOKUP(VALUE(N131),List4!B:C,2,0)</f>
        <v>105</v>
      </c>
      <c r="S131" s="9" t="s">
        <v>49</v>
      </c>
    </row>
    <row r="132" spans="1:19" x14ac:dyDescent="0.25">
      <c r="A132" s="7" t="s">
        <v>480</v>
      </c>
      <c r="B132" s="22" t="s">
        <v>481</v>
      </c>
      <c r="C132" s="23"/>
      <c r="D132" s="23"/>
      <c r="E132" s="4"/>
      <c r="F132" s="8"/>
      <c r="G132" s="8"/>
      <c r="H132" s="9"/>
      <c r="I132" s="9"/>
      <c r="J132" s="9">
        <v>23809385</v>
      </c>
      <c r="K132" s="10" t="s">
        <v>558</v>
      </c>
      <c r="L132" s="9" t="s">
        <v>559</v>
      </c>
      <c r="M132" s="9" t="s">
        <v>25</v>
      </c>
      <c r="N132" s="2" t="s">
        <v>1085</v>
      </c>
      <c r="O132" s="9" t="s">
        <v>560</v>
      </c>
      <c r="P132" s="9" t="s">
        <v>197</v>
      </c>
      <c r="Q132" s="16">
        <f>COUNTIFS(List4!B:B,List1!N132)</f>
        <v>1</v>
      </c>
      <c r="R132" s="12">
        <f>VLOOKUP(VALUE(N132),List4!B:C,2,0)</f>
        <v>86</v>
      </c>
      <c r="S132" s="9" t="s">
        <v>146</v>
      </c>
    </row>
    <row r="133" spans="1:19" x14ac:dyDescent="0.25">
      <c r="A133" s="7" t="s">
        <v>480</v>
      </c>
      <c r="B133" s="22" t="s">
        <v>481</v>
      </c>
      <c r="C133" s="23"/>
      <c r="D133" s="23"/>
      <c r="E133" s="4"/>
      <c r="F133" s="8"/>
      <c r="G133" s="8"/>
      <c r="H133" s="9"/>
      <c r="I133" s="9"/>
      <c r="J133" s="9">
        <v>23809479</v>
      </c>
      <c r="K133" s="10" t="s">
        <v>561</v>
      </c>
      <c r="L133" s="9" t="s">
        <v>562</v>
      </c>
      <c r="M133" s="9" t="s">
        <v>25</v>
      </c>
      <c r="N133" s="2" t="s">
        <v>1086</v>
      </c>
      <c r="O133" s="9" t="s">
        <v>181</v>
      </c>
      <c r="P133" s="9" t="s">
        <v>563</v>
      </c>
      <c r="Q133" s="16">
        <f>COUNTIFS(List4!B:B,List1!N133)</f>
        <v>1</v>
      </c>
      <c r="R133" s="12">
        <f>VLOOKUP(VALUE(N133),List4!B:C,2,0)</f>
        <v>90</v>
      </c>
      <c r="S133" s="9" t="s">
        <v>51</v>
      </c>
    </row>
    <row r="134" spans="1:19" x14ac:dyDescent="0.25">
      <c r="A134" s="7" t="s">
        <v>480</v>
      </c>
      <c r="B134" s="22" t="s">
        <v>481</v>
      </c>
      <c r="C134" s="23"/>
      <c r="D134" s="23"/>
      <c r="E134" s="4"/>
      <c r="F134" s="8"/>
      <c r="G134" s="8"/>
      <c r="H134" s="9"/>
      <c r="I134" s="9"/>
      <c r="J134" s="9">
        <v>23809919</v>
      </c>
      <c r="K134" s="10" t="s">
        <v>564</v>
      </c>
      <c r="L134" s="9" t="s">
        <v>565</v>
      </c>
      <c r="M134" s="9" t="s">
        <v>25</v>
      </c>
      <c r="N134" s="2" t="s">
        <v>1087</v>
      </c>
      <c r="O134" s="9" t="s">
        <v>144</v>
      </c>
      <c r="P134" s="9" t="s">
        <v>79</v>
      </c>
      <c r="Q134" s="16">
        <f>COUNTIFS(List4!B:B,List1!N134)</f>
        <v>1</v>
      </c>
      <c r="R134" s="12">
        <f>VLOOKUP(VALUE(N134),List4!B:C,2,0)</f>
        <v>126</v>
      </c>
      <c r="S134" s="9" t="s">
        <v>210</v>
      </c>
    </row>
    <row r="135" spans="1:19" x14ac:dyDescent="0.25">
      <c r="A135" s="7" t="s">
        <v>480</v>
      </c>
      <c r="B135" s="22" t="s">
        <v>481</v>
      </c>
      <c r="C135" s="23"/>
      <c r="D135" s="23"/>
      <c r="E135" s="4"/>
      <c r="F135" s="8"/>
      <c r="G135" s="8"/>
      <c r="H135" s="9"/>
      <c r="I135" s="9"/>
      <c r="J135" s="9">
        <v>23809946</v>
      </c>
      <c r="K135" s="10" t="s">
        <v>566</v>
      </c>
      <c r="L135" s="9" t="s">
        <v>567</v>
      </c>
      <c r="M135" s="9" t="s">
        <v>25</v>
      </c>
      <c r="N135" s="2" t="s">
        <v>1088</v>
      </c>
      <c r="O135" s="9" t="s">
        <v>125</v>
      </c>
      <c r="P135" s="9" t="s">
        <v>121</v>
      </c>
      <c r="Q135" s="16">
        <f>COUNTIFS(List4!B:B,List1!N135)</f>
        <v>0</v>
      </c>
      <c r="R135" s="12" t="s">
        <v>1257</v>
      </c>
      <c r="S135" s="9" t="s">
        <v>210</v>
      </c>
    </row>
    <row r="136" spans="1:19" x14ac:dyDescent="0.25">
      <c r="A136" s="7" t="s">
        <v>480</v>
      </c>
      <c r="B136" s="22" t="s">
        <v>481</v>
      </c>
      <c r="C136" s="23"/>
      <c r="D136" s="23"/>
      <c r="E136" s="4"/>
      <c r="F136" s="8"/>
      <c r="G136" s="8"/>
      <c r="H136" s="9"/>
      <c r="I136" s="9"/>
      <c r="J136" s="9">
        <v>23810388</v>
      </c>
      <c r="K136" s="10" t="s">
        <v>568</v>
      </c>
      <c r="L136" s="9" t="s">
        <v>569</v>
      </c>
      <c r="M136" s="9" t="s">
        <v>25</v>
      </c>
      <c r="N136" s="2" t="s">
        <v>1089</v>
      </c>
      <c r="O136" s="9" t="s">
        <v>145</v>
      </c>
      <c r="P136" s="9" t="s">
        <v>96</v>
      </c>
      <c r="Q136" s="16">
        <f>COUNTIFS(List4!B:B,List1!N136)</f>
        <v>1</v>
      </c>
      <c r="R136" s="12">
        <f>VLOOKUP(VALUE(N136),List4!B:C,2,0)</f>
        <v>132</v>
      </c>
      <c r="S136" s="9" t="s">
        <v>253</v>
      </c>
    </row>
    <row r="137" spans="1:19" x14ac:dyDescent="0.25">
      <c r="A137" s="7" t="s">
        <v>480</v>
      </c>
      <c r="B137" s="22" t="s">
        <v>481</v>
      </c>
      <c r="C137" s="23"/>
      <c r="D137" s="23"/>
      <c r="E137" s="4"/>
      <c r="F137" s="8"/>
      <c r="G137" s="8"/>
      <c r="H137" s="9"/>
      <c r="I137" s="9"/>
      <c r="J137" s="9">
        <v>23810455</v>
      </c>
      <c r="K137" s="10" t="s">
        <v>570</v>
      </c>
      <c r="L137" s="9" t="s">
        <v>571</v>
      </c>
      <c r="M137" s="9" t="s">
        <v>25</v>
      </c>
      <c r="N137" s="2" t="s">
        <v>1090</v>
      </c>
      <c r="O137" s="9" t="s">
        <v>52</v>
      </c>
      <c r="P137" s="9" t="s">
        <v>53</v>
      </c>
      <c r="Q137" s="16">
        <f>COUNTIFS(List4!B:B,List1!N137)</f>
        <v>1</v>
      </c>
      <c r="R137" s="12">
        <f>VLOOKUP(VALUE(N137),List4!B:C,2,0)</f>
        <v>87</v>
      </c>
      <c r="S137" s="9" t="s">
        <v>510</v>
      </c>
    </row>
    <row r="138" spans="1:19" x14ac:dyDescent="0.25">
      <c r="A138" s="7" t="s">
        <v>480</v>
      </c>
      <c r="B138" s="22" t="s">
        <v>481</v>
      </c>
      <c r="C138" s="23"/>
      <c r="D138" s="23"/>
      <c r="E138" s="4"/>
      <c r="F138" s="8"/>
      <c r="G138" s="8"/>
      <c r="H138" s="9"/>
      <c r="I138" s="9"/>
      <c r="J138" s="9">
        <v>23810616</v>
      </c>
      <c r="K138" s="10" t="s">
        <v>572</v>
      </c>
      <c r="L138" s="9" t="s">
        <v>573</v>
      </c>
      <c r="M138" s="9" t="s">
        <v>20</v>
      </c>
      <c r="N138" s="2" t="s">
        <v>1091</v>
      </c>
      <c r="O138" s="9" t="s">
        <v>57</v>
      </c>
      <c r="P138" s="9" t="s">
        <v>58</v>
      </c>
      <c r="Q138" s="16">
        <f>COUNTIFS(List4!B:B,List1!N138)</f>
        <v>1</v>
      </c>
      <c r="R138" s="12">
        <f>VLOOKUP(VALUE(N138),List4!B:C,2,0)</f>
        <v>151</v>
      </c>
      <c r="S138" s="9" t="s">
        <v>42</v>
      </c>
    </row>
    <row r="139" spans="1:19" x14ac:dyDescent="0.25">
      <c r="A139" s="7" t="s">
        <v>480</v>
      </c>
      <c r="B139" s="22" t="s">
        <v>481</v>
      </c>
      <c r="C139" s="23"/>
      <c r="D139" s="23"/>
      <c r="E139" s="4"/>
      <c r="F139" s="8"/>
      <c r="G139" s="8"/>
      <c r="H139" s="9"/>
      <c r="I139" s="9"/>
      <c r="J139" s="9">
        <v>23810656</v>
      </c>
      <c r="K139" s="10" t="s">
        <v>574</v>
      </c>
      <c r="L139" s="9" t="s">
        <v>575</v>
      </c>
      <c r="M139" s="9" t="s">
        <v>25</v>
      </c>
      <c r="N139" s="2" t="s">
        <v>1092</v>
      </c>
      <c r="O139" s="9" t="s">
        <v>576</v>
      </c>
      <c r="P139" s="9" t="s">
        <v>134</v>
      </c>
      <c r="Q139" s="16">
        <f>COUNTIFS(List4!B:B,List1!N139)</f>
        <v>2</v>
      </c>
      <c r="R139" s="16">
        <f>VLOOKUP(VALUE(N139),List4!B:C,2,0)</f>
        <v>114</v>
      </c>
      <c r="S139" s="9" t="s">
        <v>274</v>
      </c>
    </row>
    <row r="140" spans="1:19" x14ac:dyDescent="0.25">
      <c r="A140" s="7" t="s">
        <v>480</v>
      </c>
      <c r="B140" s="22" t="s">
        <v>481</v>
      </c>
      <c r="C140" s="23"/>
      <c r="D140" s="23"/>
      <c r="E140" s="4"/>
      <c r="F140" s="8"/>
      <c r="G140" s="8"/>
      <c r="H140" s="9"/>
      <c r="I140" s="9"/>
      <c r="J140" s="9">
        <v>23810761</v>
      </c>
      <c r="K140" s="10" t="s">
        <v>577</v>
      </c>
      <c r="L140" s="9" t="s">
        <v>578</v>
      </c>
      <c r="M140" s="9" t="s">
        <v>25</v>
      </c>
      <c r="N140" s="2" t="s">
        <v>1093</v>
      </c>
      <c r="O140" s="9" t="s">
        <v>100</v>
      </c>
      <c r="P140" s="9" t="s">
        <v>579</v>
      </c>
      <c r="Q140" s="16">
        <f>COUNTIFS(List4!B:B,List1!N140)</f>
        <v>1</v>
      </c>
      <c r="R140" s="12">
        <f>VLOOKUP(VALUE(N140),List4!B:C,2,0)</f>
        <v>73</v>
      </c>
      <c r="S140" s="9" t="s">
        <v>17</v>
      </c>
    </row>
    <row r="141" spans="1:19" x14ac:dyDescent="0.25">
      <c r="A141" s="7" t="s">
        <v>480</v>
      </c>
      <c r="B141" s="22" t="s">
        <v>481</v>
      </c>
      <c r="C141" s="23"/>
      <c r="D141" s="23"/>
      <c r="E141" s="4"/>
      <c r="F141" s="8"/>
      <c r="G141" s="8"/>
      <c r="H141" s="9"/>
      <c r="I141" s="9"/>
      <c r="J141" s="9">
        <v>23812217</v>
      </c>
      <c r="K141" s="10" t="s">
        <v>580</v>
      </c>
      <c r="L141" s="9" t="s">
        <v>581</v>
      </c>
      <c r="M141" s="9" t="s">
        <v>25</v>
      </c>
      <c r="N141" s="2" t="s">
        <v>1094</v>
      </c>
      <c r="O141" s="9" t="s">
        <v>72</v>
      </c>
      <c r="P141" s="9" t="s">
        <v>542</v>
      </c>
      <c r="Q141" s="16">
        <f>COUNTIFS(List4!B:B,List1!N141)</f>
        <v>1</v>
      </c>
      <c r="R141" s="12">
        <f>VLOOKUP(VALUE(N141),List4!B:C,2,0)</f>
        <v>92</v>
      </c>
      <c r="S141" s="9" t="s">
        <v>133</v>
      </c>
    </row>
    <row r="142" spans="1:19" x14ac:dyDescent="0.25">
      <c r="A142" s="7" t="s">
        <v>480</v>
      </c>
      <c r="B142" s="22" t="s">
        <v>481</v>
      </c>
      <c r="C142" s="23"/>
      <c r="D142" s="23"/>
      <c r="E142" s="4"/>
      <c r="F142" s="8"/>
      <c r="G142" s="8"/>
      <c r="H142" s="9"/>
      <c r="I142" s="9"/>
      <c r="J142" s="9">
        <v>23813157</v>
      </c>
      <c r="K142" s="10" t="s">
        <v>582</v>
      </c>
      <c r="L142" s="9" t="s">
        <v>583</v>
      </c>
      <c r="M142" s="9" t="s">
        <v>14</v>
      </c>
      <c r="N142" s="2" t="s">
        <v>1095</v>
      </c>
      <c r="O142" s="9" t="s">
        <v>60</v>
      </c>
      <c r="P142" s="9" t="s">
        <v>560</v>
      </c>
      <c r="Q142" s="16">
        <f>COUNTIFS(List4!B:B,List1!N142)</f>
        <v>1</v>
      </c>
      <c r="R142" s="12">
        <f>VLOOKUP(VALUE(N142),List4!B:C,2,0)</f>
        <v>179</v>
      </c>
      <c r="S142" s="9" t="s">
        <v>90</v>
      </c>
    </row>
    <row r="143" spans="1:19" x14ac:dyDescent="0.25">
      <c r="A143" s="7" t="s">
        <v>480</v>
      </c>
      <c r="B143" s="22" t="s">
        <v>481</v>
      </c>
      <c r="C143" s="23"/>
      <c r="D143" s="23"/>
      <c r="E143" s="4"/>
      <c r="F143" s="8"/>
      <c r="G143" s="8"/>
      <c r="H143" s="9"/>
      <c r="I143" s="9"/>
      <c r="J143" s="9">
        <v>23813722</v>
      </c>
      <c r="K143" s="10" t="s">
        <v>584</v>
      </c>
      <c r="L143" s="9" t="s">
        <v>585</v>
      </c>
      <c r="M143" s="9" t="s">
        <v>14</v>
      </c>
      <c r="N143" s="2" t="s">
        <v>1096</v>
      </c>
      <c r="O143" s="9" t="s">
        <v>586</v>
      </c>
      <c r="P143" s="9" t="s">
        <v>587</v>
      </c>
      <c r="Q143" s="16">
        <f>COUNTIFS(List4!B:B,List1!N143)</f>
        <v>1</v>
      </c>
      <c r="R143" s="12">
        <f>VLOOKUP(VALUE(N143),List4!B:C,2,0)</f>
        <v>79</v>
      </c>
      <c r="S143" s="9" t="s">
        <v>140</v>
      </c>
    </row>
    <row r="144" spans="1:19" x14ac:dyDescent="0.25">
      <c r="A144" s="7" t="s">
        <v>480</v>
      </c>
      <c r="B144" s="22" t="s">
        <v>481</v>
      </c>
      <c r="C144" s="23"/>
      <c r="D144" s="23"/>
      <c r="E144" s="4"/>
      <c r="F144" s="8"/>
      <c r="G144" s="8"/>
      <c r="H144" s="9"/>
      <c r="I144" s="9"/>
      <c r="J144" s="9">
        <v>23813908</v>
      </c>
      <c r="K144" s="10" t="s">
        <v>588</v>
      </c>
      <c r="L144" s="9" t="s">
        <v>589</v>
      </c>
      <c r="M144" s="9" t="s">
        <v>14</v>
      </c>
      <c r="N144" s="2" t="s">
        <v>1097</v>
      </c>
      <c r="O144" s="9" t="s">
        <v>590</v>
      </c>
      <c r="P144" s="9" t="s">
        <v>71</v>
      </c>
      <c r="Q144" s="16">
        <f>COUNTIFS(List4!B:B,List1!N144)</f>
        <v>1</v>
      </c>
      <c r="R144" s="12">
        <f>VLOOKUP(VALUE(N144),List4!B:C,2,0)</f>
        <v>103</v>
      </c>
      <c r="S144" s="9" t="s">
        <v>91</v>
      </c>
    </row>
    <row r="145" spans="1:19" x14ac:dyDescent="0.25">
      <c r="A145" s="7" t="s">
        <v>480</v>
      </c>
      <c r="B145" s="22" t="s">
        <v>481</v>
      </c>
      <c r="C145" s="23"/>
      <c r="D145" s="23"/>
      <c r="E145" s="4"/>
      <c r="F145" s="8"/>
      <c r="G145" s="8"/>
      <c r="H145" s="9"/>
      <c r="I145" s="9"/>
      <c r="J145" s="9">
        <v>23814376</v>
      </c>
      <c r="K145" s="10" t="s">
        <v>591</v>
      </c>
      <c r="L145" s="9" t="s">
        <v>592</v>
      </c>
      <c r="M145" s="9" t="s">
        <v>14</v>
      </c>
      <c r="N145" s="2" t="s">
        <v>1098</v>
      </c>
      <c r="O145" s="9" t="s">
        <v>527</v>
      </c>
      <c r="P145" s="9" t="s">
        <v>35</v>
      </c>
      <c r="Q145" s="16">
        <f>COUNTIFS(List4!B:B,List1!N145)</f>
        <v>2</v>
      </c>
      <c r="R145" s="16">
        <v>137</v>
      </c>
      <c r="S145" s="9" t="s">
        <v>42</v>
      </c>
    </row>
    <row r="146" spans="1:19" x14ac:dyDescent="0.25">
      <c r="A146" s="7" t="s">
        <v>480</v>
      </c>
      <c r="B146" s="22" t="s">
        <v>481</v>
      </c>
      <c r="C146" s="23"/>
      <c r="D146" s="23"/>
      <c r="E146" s="4"/>
      <c r="F146" s="8"/>
      <c r="G146" s="8"/>
      <c r="H146" s="9"/>
      <c r="I146" s="9"/>
      <c r="J146" s="9">
        <v>23814428</v>
      </c>
      <c r="K146" s="10" t="s">
        <v>593</v>
      </c>
      <c r="L146" s="9" t="s">
        <v>594</v>
      </c>
      <c r="M146" s="9" t="s">
        <v>14</v>
      </c>
      <c r="N146" s="2" t="s">
        <v>1099</v>
      </c>
      <c r="O146" s="9" t="s">
        <v>73</v>
      </c>
      <c r="P146" s="9" t="s">
        <v>93</v>
      </c>
      <c r="Q146" s="16">
        <f>COUNTIFS(List4!B:B,List1!N146)</f>
        <v>2</v>
      </c>
      <c r="R146" s="16">
        <v>90</v>
      </c>
      <c r="S146" s="9" t="s">
        <v>42</v>
      </c>
    </row>
    <row r="147" spans="1:19" x14ac:dyDescent="0.25">
      <c r="A147" s="7" t="s">
        <v>480</v>
      </c>
      <c r="B147" s="22" t="s">
        <v>481</v>
      </c>
      <c r="C147" s="23"/>
      <c r="D147" s="23"/>
      <c r="E147" s="4"/>
      <c r="F147" s="8"/>
      <c r="G147" s="8"/>
      <c r="H147" s="9"/>
      <c r="I147" s="9"/>
      <c r="J147" s="9">
        <v>23815582</v>
      </c>
      <c r="K147" s="10" t="s">
        <v>595</v>
      </c>
      <c r="L147" s="9" t="s">
        <v>596</v>
      </c>
      <c r="M147" s="9" t="s">
        <v>20</v>
      </c>
      <c r="N147" s="2" t="s">
        <v>1100</v>
      </c>
      <c r="O147" s="9" t="s">
        <v>186</v>
      </c>
      <c r="P147" s="9" t="s">
        <v>381</v>
      </c>
      <c r="Q147" s="16">
        <f>COUNTIFS(List4!B:B,List1!N147)</f>
        <v>1</v>
      </c>
      <c r="R147" s="12">
        <f>VLOOKUP(VALUE(N147),List4!B:C,2,0)</f>
        <v>86</v>
      </c>
      <c r="S147" s="9" t="s">
        <v>42</v>
      </c>
    </row>
    <row r="148" spans="1:19" x14ac:dyDescent="0.25">
      <c r="A148" s="7" t="s">
        <v>480</v>
      </c>
      <c r="B148" s="22" t="s">
        <v>481</v>
      </c>
      <c r="C148" s="23"/>
      <c r="D148" s="23"/>
      <c r="E148" s="4"/>
      <c r="F148" s="8"/>
      <c r="G148" s="8"/>
      <c r="H148" s="9"/>
      <c r="I148" s="9"/>
      <c r="J148" s="9">
        <v>23815603</v>
      </c>
      <c r="K148" s="10" t="s">
        <v>597</v>
      </c>
      <c r="L148" s="9" t="s">
        <v>598</v>
      </c>
      <c r="M148" s="9" t="s">
        <v>14</v>
      </c>
      <c r="N148" s="2" t="s">
        <v>1101</v>
      </c>
      <c r="O148" s="9" t="s">
        <v>183</v>
      </c>
      <c r="P148" s="9" t="s">
        <v>599</v>
      </c>
      <c r="Q148" s="16">
        <f>COUNTIFS(List4!B:B,List1!N148)</f>
        <v>1</v>
      </c>
      <c r="R148" s="12">
        <f>VLOOKUP(VALUE(N148),List4!B:C,2,0)</f>
        <v>104</v>
      </c>
      <c r="S148" s="9" t="s">
        <v>110</v>
      </c>
    </row>
    <row r="149" spans="1:19" x14ac:dyDescent="0.25">
      <c r="A149" s="7" t="s">
        <v>480</v>
      </c>
      <c r="B149" s="22" t="s">
        <v>481</v>
      </c>
      <c r="C149" s="23"/>
      <c r="D149" s="23"/>
      <c r="E149" s="4"/>
      <c r="F149" s="8"/>
      <c r="G149" s="8"/>
      <c r="H149" s="9"/>
      <c r="I149" s="9"/>
      <c r="J149" s="9">
        <v>23815624</v>
      </c>
      <c r="K149" s="10" t="s">
        <v>600</v>
      </c>
      <c r="L149" s="9" t="s">
        <v>601</v>
      </c>
      <c r="M149" s="9" t="s">
        <v>14</v>
      </c>
      <c r="N149" s="2" t="s">
        <v>1102</v>
      </c>
      <c r="O149" s="9" t="s">
        <v>170</v>
      </c>
      <c r="P149" s="9" t="s">
        <v>602</v>
      </c>
      <c r="Q149" s="16">
        <f>COUNTIFS(List4!B:B,List1!N149)</f>
        <v>0</v>
      </c>
      <c r="R149" s="12" t="s">
        <v>1257</v>
      </c>
      <c r="S149" s="9" t="s">
        <v>171</v>
      </c>
    </row>
    <row r="150" spans="1:19" x14ac:dyDescent="0.25">
      <c r="A150" s="7" t="s">
        <v>480</v>
      </c>
      <c r="B150" s="22" t="s">
        <v>481</v>
      </c>
      <c r="C150" s="23"/>
      <c r="D150" s="23"/>
      <c r="E150" s="4"/>
      <c r="F150" s="8"/>
      <c r="G150" s="8"/>
      <c r="H150" s="9"/>
      <c r="I150" s="9"/>
      <c r="J150" s="9">
        <v>23816200</v>
      </c>
      <c r="K150" s="10" t="s">
        <v>603</v>
      </c>
      <c r="L150" s="9" t="s">
        <v>604</v>
      </c>
      <c r="M150" s="9" t="s">
        <v>14</v>
      </c>
      <c r="N150" s="2" t="s">
        <v>1103</v>
      </c>
      <c r="O150" s="9" t="s">
        <v>605</v>
      </c>
      <c r="P150" s="9" t="s">
        <v>501</v>
      </c>
      <c r="Q150" s="16">
        <f>COUNTIFS(List4!B:B,List1!N150)</f>
        <v>1</v>
      </c>
      <c r="R150" s="12">
        <f>VLOOKUP(VALUE(N150),List4!B:C,2,0)</f>
        <v>90</v>
      </c>
      <c r="S150" s="9" t="s">
        <v>606</v>
      </c>
    </row>
    <row r="151" spans="1:19" x14ac:dyDescent="0.25">
      <c r="A151" s="7" t="s">
        <v>480</v>
      </c>
      <c r="B151" s="22" t="s">
        <v>481</v>
      </c>
      <c r="C151" s="23"/>
      <c r="D151" s="23"/>
      <c r="E151" s="4"/>
      <c r="F151" s="8"/>
      <c r="G151" s="8"/>
      <c r="H151" s="9"/>
      <c r="I151" s="9"/>
      <c r="J151" s="9">
        <v>23816310</v>
      </c>
      <c r="K151" s="10" t="s">
        <v>607</v>
      </c>
      <c r="L151" s="9" t="s">
        <v>608</v>
      </c>
      <c r="M151" s="9" t="s">
        <v>14</v>
      </c>
      <c r="N151" s="2">
        <v>6055121545</v>
      </c>
      <c r="O151" s="9" t="s">
        <v>317</v>
      </c>
      <c r="P151" s="9" t="s">
        <v>477</v>
      </c>
      <c r="Q151" s="16">
        <f>COUNTIFS(List4!B:B,List1!N151)</f>
        <v>2</v>
      </c>
      <c r="R151" s="16">
        <v>81</v>
      </c>
      <c r="S151" s="9" t="s">
        <v>117</v>
      </c>
    </row>
    <row r="152" spans="1:19" x14ac:dyDescent="0.25">
      <c r="A152" s="7" t="s">
        <v>480</v>
      </c>
      <c r="B152" s="22" t="s">
        <v>481</v>
      </c>
      <c r="C152" s="23"/>
      <c r="D152" s="23"/>
      <c r="E152" s="4"/>
      <c r="F152" s="8"/>
      <c r="G152" s="8"/>
      <c r="H152" s="9"/>
      <c r="I152" s="9"/>
      <c r="J152" s="9">
        <v>23816355</v>
      </c>
      <c r="K152" s="10" t="s">
        <v>609</v>
      </c>
      <c r="L152" s="9" t="s">
        <v>610</v>
      </c>
      <c r="M152" s="9" t="s">
        <v>14</v>
      </c>
      <c r="N152" s="2" t="s">
        <v>1105</v>
      </c>
      <c r="O152" s="9" t="s">
        <v>175</v>
      </c>
      <c r="P152" s="9" t="s">
        <v>118</v>
      </c>
      <c r="Q152" s="16">
        <f>COUNTIFS(List4!B:B,List1!N152)</f>
        <v>1</v>
      </c>
      <c r="R152" s="12">
        <f>VLOOKUP(VALUE(N152),List4!B:C,2,0)</f>
        <v>83</v>
      </c>
      <c r="S152" s="9" t="s">
        <v>117</v>
      </c>
    </row>
    <row r="153" spans="1:19" x14ac:dyDescent="0.25">
      <c r="A153" s="7" t="s">
        <v>480</v>
      </c>
      <c r="B153" s="22" t="s">
        <v>481</v>
      </c>
      <c r="C153" s="23"/>
      <c r="D153" s="23"/>
      <c r="E153" s="4"/>
      <c r="F153" s="8"/>
      <c r="G153" s="8"/>
      <c r="H153" s="9"/>
      <c r="I153" s="9"/>
      <c r="J153" s="9">
        <v>23816554</v>
      </c>
      <c r="K153" s="10" t="s">
        <v>611</v>
      </c>
      <c r="L153" s="9" t="s">
        <v>612</v>
      </c>
      <c r="M153" s="9" t="s">
        <v>14</v>
      </c>
      <c r="N153" s="2" t="s">
        <v>1106</v>
      </c>
      <c r="O153" s="9" t="s">
        <v>35</v>
      </c>
      <c r="P153" s="9" t="s">
        <v>22</v>
      </c>
      <c r="Q153" s="16">
        <f>COUNTIFS(List4!B:B,List1!N153)</f>
        <v>1</v>
      </c>
      <c r="R153" s="12">
        <f>VLOOKUP(VALUE(N153),List4!B:C,2,0)</f>
        <v>93</v>
      </c>
      <c r="S153" s="9" t="s">
        <v>613</v>
      </c>
    </row>
    <row r="154" spans="1:19" x14ac:dyDescent="0.25">
      <c r="A154" s="7" t="s">
        <v>480</v>
      </c>
      <c r="B154" s="22" t="s">
        <v>481</v>
      </c>
      <c r="C154" s="23"/>
      <c r="D154" s="23"/>
      <c r="E154" s="4"/>
      <c r="F154" s="8"/>
      <c r="G154" s="8"/>
      <c r="H154" s="9"/>
      <c r="I154" s="9"/>
      <c r="J154" s="9">
        <v>23816755</v>
      </c>
      <c r="K154" s="10" t="s">
        <v>614</v>
      </c>
      <c r="L154" s="9" t="s">
        <v>615</v>
      </c>
      <c r="M154" s="9" t="s">
        <v>14</v>
      </c>
      <c r="N154" s="2" t="s">
        <v>1107</v>
      </c>
      <c r="O154" s="9" t="s">
        <v>31</v>
      </c>
      <c r="P154" s="9" t="s">
        <v>616</v>
      </c>
      <c r="Q154" s="16">
        <f>COUNTIFS(List4!B:B,List1!N154)</f>
        <v>1</v>
      </c>
      <c r="R154" s="12">
        <f>VLOOKUP(VALUE(N154),List4!B:C,2,0)</f>
        <v>90</v>
      </c>
      <c r="S154" s="9" t="s">
        <v>184</v>
      </c>
    </row>
    <row r="155" spans="1:19" x14ac:dyDescent="0.25">
      <c r="A155" s="7" t="s">
        <v>480</v>
      </c>
      <c r="B155" s="22" t="s">
        <v>481</v>
      </c>
      <c r="C155" s="23"/>
      <c r="D155" s="23"/>
      <c r="E155" s="4"/>
      <c r="F155" s="8"/>
      <c r="G155" s="8"/>
      <c r="H155" s="9"/>
      <c r="I155" s="9"/>
      <c r="J155" s="9">
        <v>23817341</v>
      </c>
      <c r="K155" s="10" t="s">
        <v>617</v>
      </c>
      <c r="L155" s="9" t="s">
        <v>618</v>
      </c>
      <c r="M155" s="9" t="s">
        <v>14</v>
      </c>
      <c r="N155" s="2" t="s">
        <v>1108</v>
      </c>
      <c r="O155" s="9" t="s">
        <v>619</v>
      </c>
      <c r="P155" s="9" t="s">
        <v>620</v>
      </c>
      <c r="Q155" s="16">
        <f>COUNTIFS(List4!B:B,List1!N155)</f>
        <v>2</v>
      </c>
      <c r="R155" s="16">
        <v>266</v>
      </c>
      <c r="S155" s="9" t="s">
        <v>621</v>
      </c>
    </row>
    <row r="156" spans="1:19" x14ac:dyDescent="0.25">
      <c r="A156" s="7" t="s">
        <v>480</v>
      </c>
      <c r="B156" s="22" t="s">
        <v>481</v>
      </c>
      <c r="C156" s="23"/>
      <c r="D156" s="23"/>
      <c r="E156" s="4"/>
      <c r="F156" s="8"/>
      <c r="G156" s="8"/>
      <c r="H156" s="9"/>
      <c r="I156" s="9"/>
      <c r="J156" s="9">
        <v>23818242</v>
      </c>
      <c r="K156" s="10" t="s">
        <v>622</v>
      </c>
      <c r="L156" s="9" t="s">
        <v>623</v>
      </c>
      <c r="M156" s="9" t="s">
        <v>14</v>
      </c>
      <c r="N156" s="2" t="s">
        <v>1109</v>
      </c>
      <c r="O156" s="9" t="s">
        <v>213</v>
      </c>
      <c r="P156" s="9" t="s">
        <v>492</v>
      </c>
      <c r="Q156" s="16">
        <f>COUNTIFS(List4!B:B,List1!N156)</f>
        <v>2</v>
      </c>
      <c r="R156" s="16">
        <f>VLOOKUP(VALUE(N156),List4!B:C,2,0)</f>
        <v>93</v>
      </c>
      <c r="S156" s="9" t="s">
        <v>122</v>
      </c>
    </row>
    <row r="157" spans="1:19" x14ac:dyDescent="0.25">
      <c r="A157" s="7" t="s">
        <v>480</v>
      </c>
      <c r="B157" s="22" t="s">
        <v>481</v>
      </c>
      <c r="C157" s="23"/>
      <c r="D157" s="23"/>
      <c r="E157" s="4"/>
      <c r="F157" s="8"/>
      <c r="G157" s="8"/>
      <c r="H157" s="9"/>
      <c r="I157" s="9"/>
      <c r="J157" s="9">
        <v>23818485</v>
      </c>
      <c r="K157" s="10" t="s">
        <v>624</v>
      </c>
      <c r="L157" s="9" t="s">
        <v>625</v>
      </c>
      <c r="M157" s="9" t="s">
        <v>14</v>
      </c>
      <c r="N157" s="2" t="s">
        <v>1110</v>
      </c>
      <c r="O157" s="9" t="s">
        <v>179</v>
      </c>
      <c r="P157" s="9" t="s">
        <v>50</v>
      </c>
      <c r="Q157" s="16">
        <f>COUNTIFS(List4!B:B,List1!N157)</f>
        <v>1</v>
      </c>
      <c r="R157" s="12">
        <f>VLOOKUP(VALUE(N157),List4!B:C,2,0)</f>
        <v>90</v>
      </c>
      <c r="S157" s="9" t="s">
        <v>626</v>
      </c>
    </row>
    <row r="158" spans="1:19" x14ac:dyDescent="0.25">
      <c r="A158" s="7" t="s">
        <v>480</v>
      </c>
      <c r="B158" s="22" t="s">
        <v>481</v>
      </c>
      <c r="C158" s="23"/>
      <c r="D158" s="23"/>
      <c r="E158" s="4"/>
      <c r="F158" s="8"/>
      <c r="G158" s="8"/>
      <c r="H158" s="9"/>
      <c r="I158" s="9"/>
      <c r="J158" s="9">
        <v>23818790</v>
      </c>
      <c r="K158" s="10" t="s">
        <v>627</v>
      </c>
      <c r="L158" s="9" t="s">
        <v>628</v>
      </c>
      <c r="M158" s="9" t="s">
        <v>14</v>
      </c>
      <c r="N158" s="2">
        <v>7059244478</v>
      </c>
      <c r="O158" s="9" t="s">
        <v>464</v>
      </c>
      <c r="P158" s="9" t="s">
        <v>252</v>
      </c>
      <c r="Q158" s="16">
        <f>COUNTIFS(List4!B:B,List1!N158)</f>
        <v>3</v>
      </c>
      <c r="R158" s="16">
        <v>76</v>
      </c>
      <c r="S158" s="9" t="s">
        <v>185</v>
      </c>
    </row>
    <row r="159" spans="1:19" x14ac:dyDescent="0.25">
      <c r="A159" s="7" t="s">
        <v>480</v>
      </c>
      <c r="B159" s="22" t="s">
        <v>481</v>
      </c>
      <c r="C159" s="23"/>
      <c r="D159" s="23"/>
      <c r="E159" s="4"/>
      <c r="F159" s="8"/>
      <c r="G159" s="8"/>
      <c r="H159" s="9"/>
      <c r="I159" s="9"/>
      <c r="J159" s="9">
        <v>23818853</v>
      </c>
      <c r="K159" s="10" t="s">
        <v>629</v>
      </c>
      <c r="L159" s="9" t="s">
        <v>630</v>
      </c>
      <c r="M159" s="9" t="s">
        <v>14</v>
      </c>
      <c r="N159" s="2" t="s">
        <v>1112</v>
      </c>
      <c r="O159" s="9" t="s">
        <v>560</v>
      </c>
      <c r="P159" s="9" t="s">
        <v>113</v>
      </c>
      <c r="Q159" s="16">
        <f>COUNTIFS(List4!B:B,List1!N159)</f>
        <v>1</v>
      </c>
      <c r="R159" s="12">
        <f>VLOOKUP(VALUE(N159),List4!B:C,2,0)</f>
        <v>87</v>
      </c>
      <c r="S159" s="9" t="s">
        <v>185</v>
      </c>
    </row>
    <row r="160" spans="1:19" x14ac:dyDescent="0.25">
      <c r="A160" s="7" t="s">
        <v>480</v>
      </c>
      <c r="B160" s="22" t="s">
        <v>481</v>
      </c>
      <c r="C160" s="23"/>
      <c r="D160" s="23"/>
      <c r="E160" s="4"/>
      <c r="F160" s="8"/>
      <c r="G160" s="8"/>
      <c r="H160" s="9"/>
      <c r="I160" s="9"/>
      <c r="J160" s="9">
        <v>23819039</v>
      </c>
      <c r="K160" s="10" t="s">
        <v>631</v>
      </c>
      <c r="L160" s="9" t="s">
        <v>632</v>
      </c>
      <c r="M160" s="9" t="s">
        <v>14</v>
      </c>
      <c r="N160" s="2" t="s">
        <v>1113</v>
      </c>
      <c r="O160" s="9" t="s">
        <v>448</v>
      </c>
      <c r="P160" s="9" t="s">
        <v>128</v>
      </c>
      <c r="Q160" s="16">
        <f>COUNTIFS(List4!B:B,List1!N160)</f>
        <v>1</v>
      </c>
      <c r="R160" s="12">
        <f>VLOOKUP(VALUE(N160),List4!B:C,2,0)</f>
        <v>136</v>
      </c>
      <c r="S160" s="9" t="s">
        <v>187</v>
      </c>
    </row>
    <row r="161" spans="1:19" x14ac:dyDescent="0.25">
      <c r="A161" s="7" t="s">
        <v>480</v>
      </c>
      <c r="B161" s="22" t="s">
        <v>481</v>
      </c>
      <c r="C161" s="23"/>
      <c r="D161" s="23"/>
      <c r="E161" s="4"/>
      <c r="F161" s="8"/>
      <c r="G161" s="8"/>
      <c r="H161" s="9"/>
      <c r="I161" s="9"/>
      <c r="J161" s="9">
        <v>23819043</v>
      </c>
      <c r="K161" s="10" t="s">
        <v>633</v>
      </c>
      <c r="L161" s="9" t="s">
        <v>634</v>
      </c>
      <c r="M161" s="9" t="s">
        <v>14</v>
      </c>
      <c r="N161" s="2" t="s">
        <v>1114</v>
      </c>
      <c r="O161" s="9" t="s">
        <v>232</v>
      </c>
      <c r="P161" s="9" t="s">
        <v>190</v>
      </c>
      <c r="Q161" s="16">
        <f>COUNTIFS(List4!B:B,List1!N161)</f>
        <v>1</v>
      </c>
      <c r="R161" s="12">
        <f>VLOOKUP(VALUE(N161),List4!B:C,2,0)</f>
        <v>113</v>
      </c>
      <c r="S161" s="9" t="s">
        <v>187</v>
      </c>
    </row>
    <row r="162" spans="1:19" x14ac:dyDescent="0.25">
      <c r="A162" s="7" t="s">
        <v>480</v>
      </c>
      <c r="B162" s="22" t="s">
        <v>481</v>
      </c>
      <c r="C162" s="23"/>
      <c r="D162" s="23"/>
      <c r="E162" s="4"/>
      <c r="F162" s="8"/>
      <c r="G162" s="8"/>
      <c r="H162" s="9"/>
      <c r="I162" s="9"/>
      <c r="J162" s="9">
        <v>23819107</v>
      </c>
      <c r="K162" s="10" t="s">
        <v>635</v>
      </c>
      <c r="L162" s="9" t="s">
        <v>636</v>
      </c>
      <c r="M162" s="9" t="s">
        <v>14</v>
      </c>
      <c r="N162" s="2">
        <v>7210145338</v>
      </c>
      <c r="O162" s="9" t="s">
        <v>76</v>
      </c>
      <c r="P162" s="9" t="s">
        <v>73</v>
      </c>
      <c r="Q162" s="16">
        <f>COUNTIFS(List4!B:B,List1!N162)</f>
        <v>2</v>
      </c>
      <c r="R162" s="16">
        <v>140</v>
      </c>
      <c r="S162" s="9" t="s">
        <v>187</v>
      </c>
    </row>
    <row r="163" spans="1:19" x14ac:dyDescent="0.25">
      <c r="A163" s="7" t="s">
        <v>480</v>
      </c>
      <c r="B163" s="22" t="s">
        <v>481</v>
      </c>
      <c r="C163" s="23"/>
      <c r="D163" s="23"/>
      <c r="E163" s="4"/>
      <c r="F163" s="8"/>
      <c r="G163" s="8"/>
      <c r="H163" s="9"/>
      <c r="I163" s="9"/>
      <c r="J163" s="9">
        <v>23819310</v>
      </c>
      <c r="K163" s="10" t="s">
        <v>637</v>
      </c>
      <c r="L163" s="9" t="s">
        <v>638</v>
      </c>
      <c r="M163" s="9" t="s">
        <v>14</v>
      </c>
      <c r="N163" s="2" t="s">
        <v>1116</v>
      </c>
      <c r="O163" s="9" t="s">
        <v>70</v>
      </c>
      <c r="P163" s="9" t="s">
        <v>639</v>
      </c>
      <c r="Q163" s="16">
        <f>COUNTIFS(List4!B:B,List1!N163)</f>
        <v>1</v>
      </c>
      <c r="R163" s="12">
        <f>VLOOKUP(VALUE(N163),List4!B:C,2,0)</f>
        <v>82</v>
      </c>
      <c r="S163" s="9" t="s">
        <v>101</v>
      </c>
    </row>
    <row r="164" spans="1:19" x14ac:dyDescent="0.25">
      <c r="A164" s="7" t="s">
        <v>480</v>
      </c>
      <c r="B164" s="22" t="s">
        <v>481</v>
      </c>
      <c r="C164" s="23"/>
      <c r="D164" s="23"/>
      <c r="E164" s="4"/>
      <c r="F164" s="8"/>
      <c r="G164" s="8"/>
      <c r="H164" s="9"/>
      <c r="I164" s="9"/>
      <c r="J164" s="9">
        <v>23819402</v>
      </c>
      <c r="K164" s="10" t="s">
        <v>640</v>
      </c>
      <c r="L164" s="9" t="s">
        <v>641</v>
      </c>
      <c r="M164" s="9" t="s">
        <v>14</v>
      </c>
      <c r="N164" s="2">
        <v>7353284873</v>
      </c>
      <c r="O164" s="9" t="s">
        <v>56</v>
      </c>
      <c r="P164" s="9" t="s">
        <v>642</v>
      </c>
      <c r="Q164" s="16">
        <f>COUNTIFS(List4!B:B,List1!N164)</f>
        <v>2</v>
      </c>
      <c r="R164" s="16">
        <v>92</v>
      </c>
      <c r="S164" s="9" t="s">
        <v>143</v>
      </c>
    </row>
    <row r="165" spans="1:19" x14ac:dyDescent="0.25">
      <c r="A165" s="7" t="s">
        <v>480</v>
      </c>
      <c r="B165" s="22" t="s">
        <v>481</v>
      </c>
      <c r="C165" s="23"/>
      <c r="D165" s="23"/>
      <c r="E165" s="4"/>
      <c r="F165" s="8"/>
      <c r="G165" s="8"/>
      <c r="H165" s="9"/>
      <c r="I165" s="9"/>
      <c r="J165" s="9">
        <v>23819472</v>
      </c>
      <c r="K165" s="10" t="s">
        <v>643</v>
      </c>
      <c r="L165" s="9" t="s">
        <v>644</v>
      </c>
      <c r="M165" s="9" t="s">
        <v>14</v>
      </c>
      <c r="N165" s="2">
        <v>7360265242</v>
      </c>
      <c r="O165" s="9" t="s">
        <v>111</v>
      </c>
      <c r="P165" s="9" t="s">
        <v>28</v>
      </c>
      <c r="Q165" s="16">
        <f>COUNTIFS(List4!B:B,List1!N165)</f>
        <v>2</v>
      </c>
      <c r="R165" s="16">
        <f>VLOOKUP(VALUE(N165),List4!B:C,2,0)</f>
        <v>89</v>
      </c>
      <c r="S165" s="9" t="s">
        <v>143</v>
      </c>
    </row>
    <row r="166" spans="1:19" x14ac:dyDescent="0.25">
      <c r="A166" s="7" t="s">
        <v>480</v>
      </c>
      <c r="B166" s="22" t="s">
        <v>481</v>
      </c>
      <c r="C166" s="23"/>
      <c r="D166" s="23"/>
      <c r="E166" s="4"/>
      <c r="F166" s="8"/>
      <c r="G166" s="8"/>
      <c r="H166" s="9"/>
      <c r="I166" s="9"/>
      <c r="J166" s="9">
        <v>23819595</v>
      </c>
      <c r="K166" s="10" t="s">
        <v>645</v>
      </c>
      <c r="L166" s="9" t="s">
        <v>646</v>
      </c>
      <c r="M166" s="9" t="s">
        <v>14</v>
      </c>
      <c r="N166" s="2" t="s">
        <v>1119</v>
      </c>
      <c r="O166" s="9" t="s">
        <v>256</v>
      </c>
      <c r="P166" s="9" t="s">
        <v>209</v>
      </c>
      <c r="Q166" s="16">
        <f>COUNTIFS(List4!B:B,List1!N166)</f>
        <v>1</v>
      </c>
      <c r="R166" s="12">
        <f>VLOOKUP(VALUE(N166),List4!B:C,2,0)</f>
        <v>74</v>
      </c>
      <c r="S166" s="9" t="s">
        <v>101</v>
      </c>
    </row>
    <row r="167" spans="1:19" x14ac:dyDescent="0.25">
      <c r="A167" s="7" t="s">
        <v>480</v>
      </c>
      <c r="B167" s="22" t="s">
        <v>481</v>
      </c>
      <c r="C167" s="23"/>
      <c r="D167" s="23"/>
      <c r="E167" s="4"/>
      <c r="F167" s="8"/>
      <c r="G167" s="8"/>
      <c r="H167" s="9"/>
      <c r="I167" s="9"/>
      <c r="J167" s="9">
        <v>23819669</v>
      </c>
      <c r="K167" s="10" t="s">
        <v>647</v>
      </c>
      <c r="L167" s="9" t="s">
        <v>648</v>
      </c>
      <c r="M167" s="9" t="s">
        <v>14</v>
      </c>
      <c r="N167" s="2" t="s">
        <v>1120</v>
      </c>
      <c r="O167" s="9" t="s">
        <v>163</v>
      </c>
      <c r="P167" s="9" t="s">
        <v>85</v>
      </c>
      <c r="Q167" s="16">
        <f>COUNTIFS(List4!B:B,List1!N167)</f>
        <v>1</v>
      </c>
      <c r="R167" s="12">
        <f>VLOOKUP(VALUE(N167),List4!B:C,2,0)</f>
        <v>81</v>
      </c>
      <c r="S167" s="9" t="s">
        <v>101</v>
      </c>
    </row>
    <row r="168" spans="1:19" x14ac:dyDescent="0.25">
      <c r="A168" s="7" t="s">
        <v>480</v>
      </c>
      <c r="B168" s="22" t="s">
        <v>481</v>
      </c>
      <c r="C168" s="23"/>
      <c r="D168" s="23"/>
      <c r="E168" s="4"/>
      <c r="F168" s="8"/>
      <c r="G168" s="8"/>
      <c r="H168" s="9"/>
      <c r="I168" s="9"/>
      <c r="J168" s="9">
        <v>23819890</v>
      </c>
      <c r="K168" s="10" t="s">
        <v>649</v>
      </c>
      <c r="L168" s="9" t="s">
        <v>650</v>
      </c>
      <c r="M168" s="9" t="s">
        <v>14</v>
      </c>
      <c r="N168" s="2">
        <v>7556305350</v>
      </c>
      <c r="O168" s="9" t="s">
        <v>468</v>
      </c>
      <c r="P168" s="9" t="s">
        <v>501</v>
      </c>
      <c r="Q168" s="16">
        <f>COUNTIFS(List4!B:B,List1!N168)</f>
        <v>2</v>
      </c>
      <c r="R168" s="16">
        <f>VLOOKUP(VALUE(N168),List4!B:C,2,0)</f>
        <v>92</v>
      </c>
      <c r="S168" s="9" t="s">
        <v>651</v>
      </c>
    </row>
    <row r="169" spans="1:19" x14ac:dyDescent="0.25">
      <c r="A169" s="7" t="s">
        <v>480</v>
      </c>
      <c r="B169" s="22" t="s">
        <v>481</v>
      </c>
      <c r="C169" s="23"/>
      <c r="D169" s="23"/>
      <c r="E169" s="4"/>
      <c r="F169" s="8"/>
      <c r="G169" s="8"/>
      <c r="H169" s="9"/>
      <c r="I169" s="9"/>
      <c r="J169" s="9">
        <v>23819891</v>
      </c>
      <c r="K169" s="10" t="s">
        <v>649</v>
      </c>
      <c r="L169" s="9" t="s">
        <v>652</v>
      </c>
      <c r="M169" s="9" t="s">
        <v>14</v>
      </c>
      <c r="N169" s="2">
        <v>7556305350</v>
      </c>
      <c r="O169" s="9" t="s">
        <v>205</v>
      </c>
      <c r="P169" s="9" t="s">
        <v>29</v>
      </c>
      <c r="Q169" s="16">
        <f>COUNTIFS(List4!B:B,List1!N169)</f>
        <v>2</v>
      </c>
      <c r="R169" s="16">
        <v>106</v>
      </c>
      <c r="S169" s="9" t="s">
        <v>49</v>
      </c>
    </row>
    <row r="170" spans="1:19" x14ac:dyDescent="0.25">
      <c r="A170" s="7" t="s">
        <v>480</v>
      </c>
      <c r="B170" s="22" t="s">
        <v>481</v>
      </c>
      <c r="C170" s="23"/>
      <c r="D170" s="23"/>
      <c r="E170" s="4"/>
      <c r="F170" s="8"/>
      <c r="G170" s="8"/>
      <c r="H170" s="9"/>
      <c r="I170" s="9"/>
      <c r="J170" s="9">
        <v>23819909</v>
      </c>
      <c r="K170" s="10" t="s">
        <v>653</v>
      </c>
      <c r="L170" s="9" t="s">
        <v>654</v>
      </c>
      <c r="M170" s="9" t="s">
        <v>14</v>
      </c>
      <c r="N170" s="2" t="s">
        <v>1122</v>
      </c>
      <c r="O170" s="9" t="s">
        <v>655</v>
      </c>
      <c r="P170" s="9" t="s">
        <v>656</v>
      </c>
      <c r="Q170" s="16">
        <f>COUNTIFS(List4!B:B,List1!N170)</f>
        <v>1</v>
      </c>
      <c r="R170" s="12">
        <f>VLOOKUP(VALUE(N170),List4!B:C,2,0)</f>
        <v>114</v>
      </c>
      <c r="S170" s="9" t="s">
        <v>651</v>
      </c>
    </row>
    <row r="171" spans="1:19" x14ac:dyDescent="0.25">
      <c r="A171" s="7" t="s">
        <v>480</v>
      </c>
      <c r="B171" s="22" t="s">
        <v>481</v>
      </c>
      <c r="C171" s="23"/>
      <c r="D171" s="23"/>
      <c r="E171" s="4"/>
      <c r="F171" s="8"/>
      <c r="G171" s="8"/>
      <c r="H171" s="9"/>
      <c r="I171" s="9"/>
      <c r="J171" s="9">
        <v>23819930</v>
      </c>
      <c r="K171" s="10" t="s">
        <v>657</v>
      </c>
      <c r="L171" s="9" t="s">
        <v>658</v>
      </c>
      <c r="M171" s="9" t="s">
        <v>14</v>
      </c>
      <c r="N171" s="2" t="s">
        <v>1123</v>
      </c>
      <c r="O171" s="9" t="s">
        <v>455</v>
      </c>
      <c r="P171" s="9" t="s">
        <v>156</v>
      </c>
      <c r="Q171" s="16">
        <f>COUNTIFS(List4!B:B,List1!N171)</f>
        <v>1</v>
      </c>
      <c r="R171" s="12">
        <f>VLOOKUP(VALUE(N171),List4!B:C,2,0)</f>
        <v>72</v>
      </c>
      <c r="S171" s="9" t="s">
        <v>49</v>
      </c>
    </row>
    <row r="172" spans="1:19" x14ac:dyDescent="0.25">
      <c r="A172" s="7" t="s">
        <v>480</v>
      </c>
      <c r="B172" s="22" t="s">
        <v>481</v>
      </c>
      <c r="C172" s="23"/>
      <c r="D172" s="23"/>
      <c r="E172" s="4"/>
      <c r="F172" s="8"/>
      <c r="G172" s="8"/>
      <c r="H172" s="9"/>
      <c r="I172" s="9"/>
      <c r="J172" s="9">
        <v>23820119</v>
      </c>
      <c r="K172" s="10" t="s">
        <v>659</v>
      </c>
      <c r="L172" s="9" t="s">
        <v>660</v>
      </c>
      <c r="M172" s="9" t="s">
        <v>14</v>
      </c>
      <c r="N172" s="2" t="s">
        <v>1124</v>
      </c>
      <c r="O172" s="9" t="s">
        <v>161</v>
      </c>
      <c r="P172" s="9" t="s">
        <v>323</v>
      </c>
      <c r="Q172" s="16">
        <f>COUNTIFS(List4!B:B,List1!N172)</f>
        <v>2</v>
      </c>
      <c r="R172" s="16">
        <v>86</v>
      </c>
      <c r="S172" s="9" t="s">
        <v>651</v>
      </c>
    </row>
    <row r="173" spans="1:19" x14ac:dyDescent="0.25">
      <c r="A173" s="7" t="s">
        <v>480</v>
      </c>
      <c r="B173" s="22" t="s">
        <v>481</v>
      </c>
      <c r="C173" s="23"/>
      <c r="D173" s="23"/>
      <c r="E173" s="4"/>
      <c r="F173" s="8"/>
      <c r="G173" s="8"/>
      <c r="H173" s="9"/>
      <c r="I173" s="9"/>
      <c r="J173" s="9">
        <v>23820467</v>
      </c>
      <c r="K173" s="10" t="s">
        <v>661</v>
      </c>
      <c r="L173" s="9" t="s">
        <v>662</v>
      </c>
      <c r="M173" s="9" t="s">
        <v>14</v>
      </c>
      <c r="N173" s="2" t="s">
        <v>1125</v>
      </c>
      <c r="O173" s="9" t="s">
        <v>557</v>
      </c>
      <c r="P173" s="9" t="s">
        <v>131</v>
      </c>
      <c r="Q173" s="16">
        <f>COUNTIFS(List4!B:B,List1!N173)</f>
        <v>1</v>
      </c>
      <c r="R173" s="12">
        <f>VLOOKUP(VALUE(N173),List4!B:C,2,0)</f>
        <v>97</v>
      </c>
      <c r="S173" s="9" t="s">
        <v>165</v>
      </c>
    </row>
    <row r="174" spans="1:19" x14ac:dyDescent="0.25">
      <c r="A174" s="7" t="s">
        <v>480</v>
      </c>
      <c r="B174" s="22" t="s">
        <v>481</v>
      </c>
      <c r="C174" s="23"/>
      <c r="D174" s="23"/>
      <c r="E174" s="4"/>
      <c r="F174" s="8"/>
      <c r="G174" s="8"/>
      <c r="H174" s="9"/>
      <c r="I174" s="9"/>
      <c r="J174" s="9">
        <v>23820548</v>
      </c>
      <c r="K174" s="10" t="s">
        <v>663</v>
      </c>
      <c r="L174" s="9" t="s">
        <v>664</v>
      </c>
      <c r="M174" s="9" t="s">
        <v>14</v>
      </c>
      <c r="N174" s="2" t="s">
        <v>1126</v>
      </c>
      <c r="O174" s="9" t="s">
        <v>515</v>
      </c>
      <c r="P174" s="9" t="s">
        <v>162</v>
      </c>
      <c r="Q174" s="16">
        <f>COUNTIFS(List4!B:B,List1!N174)</f>
        <v>1</v>
      </c>
      <c r="R174" s="12">
        <f>VLOOKUP(VALUE(N174),List4!B:C,2,0)</f>
        <v>86</v>
      </c>
      <c r="S174" s="9" t="s">
        <v>51</v>
      </c>
    </row>
    <row r="175" spans="1:19" x14ac:dyDescent="0.25">
      <c r="A175" s="7" t="s">
        <v>480</v>
      </c>
      <c r="B175" s="22" t="s">
        <v>481</v>
      </c>
      <c r="C175" s="23"/>
      <c r="D175" s="23"/>
      <c r="E175" s="4"/>
      <c r="F175" s="8"/>
      <c r="G175" s="8"/>
      <c r="H175" s="9"/>
      <c r="I175" s="9"/>
      <c r="J175" s="9">
        <v>23820641</v>
      </c>
      <c r="K175" s="10" t="s">
        <v>665</v>
      </c>
      <c r="L175" s="9" t="s">
        <v>666</v>
      </c>
      <c r="M175" s="9" t="s">
        <v>14</v>
      </c>
      <c r="N175" s="2" t="s">
        <v>1127</v>
      </c>
      <c r="O175" s="9" t="s">
        <v>363</v>
      </c>
      <c r="P175" s="9" t="s">
        <v>79</v>
      </c>
      <c r="Q175" s="16">
        <f>COUNTIFS(List4!B:B,List1!N175)</f>
        <v>1</v>
      </c>
      <c r="R175" s="12">
        <f>VLOOKUP(VALUE(N175),List4!B:C,2,0)</f>
        <v>132</v>
      </c>
      <c r="S175" s="9" t="s">
        <v>165</v>
      </c>
    </row>
    <row r="176" spans="1:19" x14ac:dyDescent="0.25">
      <c r="A176" s="7" t="s">
        <v>480</v>
      </c>
      <c r="B176" s="22" t="s">
        <v>481</v>
      </c>
      <c r="C176" s="23"/>
      <c r="D176" s="23"/>
      <c r="E176" s="4"/>
      <c r="F176" s="8"/>
      <c r="G176" s="8"/>
      <c r="H176" s="9"/>
      <c r="I176" s="9"/>
      <c r="J176" s="9">
        <v>23820730</v>
      </c>
      <c r="K176" s="10" t="s">
        <v>667</v>
      </c>
      <c r="L176" s="9" t="s">
        <v>668</v>
      </c>
      <c r="M176" s="9" t="s">
        <v>14</v>
      </c>
      <c r="N176" s="2" t="s">
        <v>1128</v>
      </c>
      <c r="O176" s="9" t="s">
        <v>54</v>
      </c>
      <c r="P176" s="9" t="s">
        <v>164</v>
      </c>
      <c r="Q176" s="16">
        <f>COUNTIFS(List4!B:B,List1!N176)</f>
        <v>1</v>
      </c>
      <c r="R176" s="12">
        <f>VLOOKUP(VALUE(N176),List4!B:C,2,0)</f>
        <v>99</v>
      </c>
      <c r="S176" s="9" t="s">
        <v>165</v>
      </c>
    </row>
    <row r="177" spans="1:19" x14ac:dyDescent="0.25">
      <c r="A177" s="7" t="s">
        <v>480</v>
      </c>
      <c r="B177" s="22" t="s">
        <v>481</v>
      </c>
      <c r="C177" s="23"/>
      <c r="D177" s="23"/>
      <c r="E177" s="4"/>
      <c r="F177" s="8"/>
      <c r="G177" s="8"/>
      <c r="H177" s="9"/>
      <c r="I177" s="9"/>
      <c r="J177" s="9">
        <v>23821411</v>
      </c>
      <c r="K177" s="10" t="s">
        <v>669</v>
      </c>
      <c r="L177" s="9" t="s">
        <v>670</v>
      </c>
      <c r="M177" s="9" t="s">
        <v>14</v>
      </c>
      <c r="N177" s="2" t="s">
        <v>1129</v>
      </c>
      <c r="O177" s="9" t="s">
        <v>99</v>
      </c>
      <c r="P177" s="9" t="s">
        <v>671</v>
      </c>
      <c r="Q177" s="16">
        <f>COUNTIFS(List4!B:B,List1!N177)</f>
        <v>1</v>
      </c>
      <c r="R177" s="12">
        <f>VLOOKUP(VALUE(N177),List4!B:C,2,0)</f>
        <v>77</v>
      </c>
      <c r="S177" s="9" t="s">
        <v>672</v>
      </c>
    </row>
    <row r="178" spans="1:19" x14ac:dyDescent="0.25">
      <c r="A178" s="7" t="s">
        <v>480</v>
      </c>
      <c r="B178" s="22" t="s">
        <v>481</v>
      </c>
      <c r="C178" s="23"/>
      <c r="D178" s="23"/>
      <c r="E178" s="4"/>
      <c r="F178" s="8"/>
      <c r="G178" s="8"/>
      <c r="H178" s="9"/>
      <c r="I178" s="9"/>
      <c r="J178" s="9">
        <v>23821521</v>
      </c>
      <c r="K178" s="10" t="s">
        <v>673</v>
      </c>
      <c r="L178" s="9" t="s">
        <v>674</v>
      </c>
      <c r="M178" s="9" t="s">
        <v>14</v>
      </c>
      <c r="N178" s="2" t="s">
        <v>1130</v>
      </c>
      <c r="O178" s="9" t="s">
        <v>93</v>
      </c>
      <c r="P178" s="9" t="s">
        <v>515</v>
      </c>
      <c r="Q178" s="16">
        <f>COUNTIFS(List4!B:B,List1!N178)</f>
        <v>1</v>
      </c>
      <c r="R178" s="12">
        <f>VLOOKUP(VALUE(N178),List4!B:C,2,0)</f>
        <v>131</v>
      </c>
      <c r="S178" s="9" t="s">
        <v>672</v>
      </c>
    </row>
    <row r="179" spans="1:19" x14ac:dyDescent="0.25">
      <c r="A179" s="7" t="s">
        <v>480</v>
      </c>
      <c r="B179" s="22" t="s">
        <v>481</v>
      </c>
      <c r="C179" s="23"/>
      <c r="D179" s="23"/>
      <c r="E179" s="4"/>
      <c r="F179" s="8"/>
      <c r="G179" s="8"/>
      <c r="H179" s="9"/>
      <c r="I179" s="9"/>
      <c r="J179" s="9">
        <v>23821537</v>
      </c>
      <c r="K179" s="10" t="s">
        <v>675</v>
      </c>
      <c r="L179" s="9" t="s">
        <v>676</v>
      </c>
      <c r="M179" s="9" t="s">
        <v>14</v>
      </c>
      <c r="N179" s="2">
        <v>8458065330</v>
      </c>
      <c r="O179" s="9" t="s">
        <v>27</v>
      </c>
      <c r="P179" s="9" t="s">
        <v>84</v>
      </c>
      <c r="Q179" s="16">
        <f>COUNTIFS(List4!B:B,List1!N179)</f>
        <v>3</v>
      </c>
      <c r="R179" s="16">
        <f>VLOOKUP(VALUE(N179),List4!B:C,2,0)</f>
        <v>125</v>
      </c>
      <c r="S179" s="9" t="s">
        <v>672</v>
      </c>
    </row>
    <row r="180" spans="1:19" x14ac:dyDescent="0.25">
      <c r="A180" s="7" t="s">
        <v>480</v>
      </c>
      <c r="B180" s="22" t="s">
        <v>481</v>
      </c>
      <c r="C180" s="23"/>
      <c r="D180" s="23"/>
      <c r="E180" s="4"/>
      <c r="F180" s="8"/>
      <c r="G180" s="8"/>
      <c r="H180" s="9"/>
      <c r="I180" s="9"/>
      <c r="J180" s="9">
        <v>23821556</v>
      </c>
      <c r="K180" s="10" t="s">
        <v>677</v>
      </c>
      <c r="L180" s="9" t="s">
        <v>678</v>
      </c>
      <c r="M180" s="9" t="s">
        <v>14</v>
      </c>
      <c r="N180" s="2" t="s">
        <v>1132</v>
      </c>
      <c r="O180" s="9" t="s">
        <v>126</v>
      </c>
      <c r="P180" s="9" t="s">
        <v>679</v>
      </c>
      <c r="Q180" s="16">
        <f>COUNTIFS(List4!B:B,List1!N180)</f>
        <v>1</v>
      </c>
      <c r="R180" s="12">
        <f>VLOOKUP(VALUE(N180),List4!B:C,2,0)</f>
        <v>106</v>
      </c>
      <c r="S180" s="9" t="s">
        <v>206</v>
      </c>
    </row>
    <row r="181" spans="1:19" x14ac:dyDescent="0.25">
      <c r="A181" s="7" t="s">
        <v>480</v>
      </c>
      <c r="B181" s="22" t="s">
        <v>481</v>
      </c>
      <c r="C181" s="23"/>
      <c r="D181" s="23"/>
      <c r="E181" s="4"/>
      <c r="F181" s="8"/>
      <c r="G181" s="8"/>
      <c r="H181" s="9"/>
      <c r="I181" s="9"/>
      <c r="J181" s="9">
        <v>23821677</v>
      </c>
      <c r="K181" s="10" t="s">
        <v>680</v>
      </c>
      <c r="L181" s="9" t="s">
        <v>681</v>
      </c>
      <c r="M181" s="9" t="s">
        <v>14</v>
      </c>
      <c r="N181" s="2" t="s">
        <v>1133</v>
      </c>
      <c r="O181" s="9" t="s">
        <v>619</v>
      </c>
      <c r="P181" s="9" t="s">
        <v>682</v>
      </c>
      <c r="Q181" s="16">
        <f>COUNTIFS(List4!B:B,List1!N181)</f>
        <v>1</v>
      </c>
      <c r="R181" s="12">
        <f>VLOOKUP(VALUE(N181),List4!B:C,2,0)</f>
        <v>102</v>
      </c>
      <c r="S181" s="9" t="s">
        <v>683</v>
      </c>
    </row>
    <row r="182" spans="1:19" x14ac:dyDescent="0.25">
      <c r="A182" s="7" t="s">
        <v>480</v>
      </c>
      <c r="B182" s="22" t="s">
        <v>481</v>
      </c>
      <c r="C182" s="23"/>
      <c r="D182" s="23"/>
      <c r="E182" s="4"/>
      <c r="F182" s="8"/>
      <c r="G182" s="8"/>
      <c r="H182" s="9"/>
      <c r="I182" s="9"/>
      <c r="J182" s="9">
        <v>23821926</v>
      </c>
      <c r="K182" s="10" t="s">
        <v>684</v>
      </c>
      <c r="L182" s="9" t="s">
        <v>685</v>
      </c>
      <c r="M182" s="9" t="s">
        <v>20</v>
      </c>
      <c r="N182" s="2" t="s">
        <v>1134</v>
      </c>
      <c r="O182" s="9" t="s">
        <v>679</v>
      </c>
      <c r="P182" s="9" t="s">
        <v>69</v>
      </c>
      <c r="Q182" s="16">
        <f>COUNTIFS(List4!B:B,List1!N182)</f>
        <v>1</v>
      </c>
      <c r="R182" s="12">
        <f>VLOOKUP(VALUE(N182),List4!B:C,2,0)</f>
        <v>162</v>
      </c>
      <c r="S182" s="9" t="s">
        <v>98</v>
      </c>
    </row>
    <row r="183" spans="1:19" x14ac:dyDescent="0.25">
      <c r="A183" s="7" t="s">
        <v>480</v>
      </c>
      <c r="B183" s="22" t="s">
        <v>481</v>
      </c>
      <c r="C183" s="23"/>
      <c r="D183" s="23"/>
      <c r="E183" s="4"/>
      <c r="F183" s="8"/>
      <c r="G183" s="8"/>
      <c r="H183" s="9"/>
      <c r="I183" s="9"/>
      <c r="J183" s="9">
        <v>23822044</v>
      </c>
      <c r="K183" s="10" t="s">
        <v>686</v>
      </c>
      <c r="L183" s="9" t="s">
        <v>687</v>
      </c>
      <c r="M183" s="9" t="s">
        <v>14</v>
      </c>
      <c r="N183" s="2" t="s">
        <v>1135</v>
      </c>
      <c r="O183" s="9" t="s">
        <v>219</v>
      </c>
      <c r="P183" s="9" t="s">
        <v>141</v>
      </c>
      <c r="Q183" s="16">
        <f>COUNTIFS(List4!B:B,List1!N183)</f>
        <v>1</v>
      </c>
      <c r="R183" s="12">
        <f>VLOOKUP(VALUE(N183),List4!B:C,2,0)</f>
        <v>138</v>
      </c>
      <c r="S183" s="9" t="s">
        <v>210</v>
      </c>
    </row>
    <row r="184" spans="1:19" x14ac:dyDescent="0.25">
      <c r="A184" s="7" t="s">
        <v>480</v>
      </c>
      <c r="B184" s="22" t="s">
        <v>481</v>
      </c>
      <c r="C184" s="23"/>
      <c r="D184" s="23"/>
      <c r="E184" s="4"/>
      <c r="F184" s="8"/>
      <c r="G184" s="8"/>
      <c r="H184" s="9"/>
      <c r="I184" s="9"/>
      <c r="J184" s="9">
        <v>23822328</v>
      </c>
      <c r="K184" s="10" t="s">
        <v>688</v>
      </c>
      <c r="L184" s="9" t="s">
        <v>689</v>
      </c>
      <c r="M184" s="9" t="s">
        <v>14</v>
      </c>
      <c r="N184" s="2">
        <v>8905216078</v>
      </c>
      <c r="O184" s="9" t="s">
        <v>104</v>
      </c>
      <c r="P184" s="9" t="s">
        <v>40</v>
      </c>
      <c r="Q184" s="16">
        <f>COUNTIFS(List4!B:B,List1!N184)</f>
        <v>2</v>
      </c>
      <c r="R184" s="16">
        <v>126</v>
      </c>
      <c r="S184" s="9" t="s">
        <v>167</v>
      </c>
    </row>
    <row r="185" spans="1:19" x14ac:dyDescent="0.25">
      <c r="A185" s="7" t="s">
        <v>480</v>
      </c>
      <c r="B185" s="22" t="s">
        <v>481</v>
      </c>
      <c r="C185" s="23"/>
      <c r="D185" s="23"/>
      <c r="E185" s="4"/>
      <c r="F185" s="8"/>
      <c r="G185" s="8"/>
      <c r="H185" s="9"/>
      <c r="I185" s="9"/>
      <c r="J185" s="9">
        <v>23822329</v>
      </c>
      <c r="K185" s="10" t="s">
        <v>688</v>
      </c>
      <c r="L185" s="9" t="s">
        <v>690</v>
      </c>
      <c r="M185" s="9" t="s">
        <v>14</v>
      </c>
      <c r="N185" s="2" t="s">
        <v>1136</v>
      </c>
      <c r="O185" s="9" t="s">
        <v>56</v>
      </c>
      <c r="P185" s="9" t="s">
        <v>132</v>
      </c>
      <c r="Q185" s="16">
        <f>COUNTIFS(List4!B:B,List1!N185)</f>
        <v>2</v>
      </c>
      <c r="R185" s="16">
        <f>VLOOKUP(VALUE(N185),List4!B:C,2,0)</f>
        <v>86</v>
      </c>
      <c r="S185" s="9" t="s">
        <v>226</v>
      </c>
    </row>
    <row r="186" spans="1:19" x14ac:dyDescent="0.25">
      <c r="A186" s="7" t="s">
        <v>480</v>
      </c>
      <c r="B186" s="22" t="s">
        <v>481</v>
      </c>
      <c r="C186" s="23"/>
      <c r="D186" s="23"/>
      <c r="E186" s="4"/>
      <c r="F186" s="8"/>
      <c r="G186" s="8"/>
      <c r="H186" s="9"/>
      <c r="I186" s="9"/>
      <c r="J186" s="9">
        <v>23822331</v>
      </c>
      <c r="K186" s="10" t="s">
        <v>691</v>
      </c>
      <c r="L186" s="9" t="s">
        <v>692</v>
      </c>
      <c r="M186" s="9" t="s">
        <v>14</v>
      </c>
      <c r="N186" s="2" t="s">
        <v>1137</v>
      </c>
      <c r="O186" s="9" t="s">
        <v>245</v>
      </c>
      <c r="P186" s="9" t="s">
        <v>170</v>
      </c>
      <c r="Q186" s="16">
        <f>COUNTIFS(List4!B:B,List1!N186)</f>
        <v>1</v>
      </c>
      <c r="R186" s="12">
        <f>VLOOKUP(VALUE(N186),List4!B:C,2,0)</f>
        <v>76</v>
      </c>
      <c r="S186" s="9" t="s">
        <v>226</v>
      </c>
    </row>
    <row r="187" spans="1:19" x14ac:dyDescent="0.25">
      <c r="A187" s="7" t="s">
        <v>480</v>
      </c>
      <c r="B187" s="22" t="s">
        <v>481</v>
      </c>
      <c r="C187" s="23"/>
      <c r="D187" s="23"/>
      <c r="E187" s="4"/>
      <c r="F187" s="8"/>
      <c r="G187" s="8"/>
      <c r="H187" s="9"/>
      <c r="I187" s="9"/>
      <c r="J187" s="9">
        <v>23822382</v>
      </c>
      <c r="K187" s="10" t="s">
        <v>693</v>
      </c>
      <c r="L187" s="9" t="s">
        <v>694</v>
      </c>
      <c r="M187" s="9" t="s">
        <v>20</v>
      </c>
      <c r="N187" s="2" t="s">
        <v>1138</v>
      </c>
      <c r="O187" s="9" t="s">
        <v>235</v>
      </c>
      <c r="P187" s="9" t="s">
        <v>128</v>
      </c>
      <c r="Q187" s="16">
        <f>COUNTIFS(List4!B:B,List1!N187)</f>
        <v>1</v>
      </c>
      <c r="R187" s="12">
        <f>VLOOKUP(VALUE(N187),List4!B:C,2,0)</f>
        <v>96</v>
      </c>
      <c r="S187" s="9" t="s">
        <v>87</v>
      </c>
    </row>
    <row r="188" spans="1:19" x14ac:dyDescent="0.25">
      <c r="A188" s="7" t="s">
        <v>480</v>
      </c>
      <c r="B188" s="22" t="s">
        <v>481</v>
      </c>
      <c r="C188" s="23"/>
      <c r="D188" s="23"/>
      <c r="E188" s="4"/>
      <c r="F188" s="8"/>
      <c r="G188" s="8"/>
      <c r="H188" s="9"/>
      <c r="I188" s="9"/>
      <c r="J188" s="9">
        <v>23822469</v>
      </c>
      <c r="K188" s="10" t="s">
        <v>695</v>
      </c>
      <c r="L188" s="9" t="s">
        <v>696</v>
      </c>
      <c r="M188" s="9" t="s">
        <v>14</v>
      </c>
      <c r="N188" s="2" t="s">
        <v>1139</v>
      </c>
      <c r="O188" s="9" t="s">
        <v>188</v>
      </c>
      <c r="P188" s="9" t="s">
        <v>277</v>
      </c>
      <c r="Q188" s="16">
        <f>COUNTIFS(List4!B:B,List1!N188)</f>
        <v>1</v>
      </c>
      <c r="R188" s="12">
        <f>VLOOKUP(VALUE(N188),List4!B:C,2,0)</f>
        <v>104</v>
      </c>
      <c r="S188" s="9" t="s">
        <v>167</v>
      </c>
    </row>
    <row r="189" spans="1:19" x14ac:dyDescent="0.25">
      <c r="A189" s="7" t="s">
        <v>480</v>
      </c>
      <c r="B189" s="22" t="s">
        <v>481</v>
      </c>
      <c r="C189" s="23"/>
      <c r="D189" s="23"/>
      <c r="E189" s="4"/>
      <c r="F189" s="8"/>
      <c r="G189" s="8"/>
      <c r="H189" s="9"/>
      <c r="I189" s="9"/>
      <c r="J189" s="9">
        <v>23822485</v>
      </c>
      <c r="K189" s="10" t="s">
        <v>697</v>
      </c>
      <c r="L189" s="9" t="s">
        <v>698</v>
      </c>
      <c r="M189" s="9" t="s">
        <v>14</v>
      </c>
      <c r="N189" s="2" t="s">
        <v>1140</v>
      </c>
      <c r="O189" s="9" t="s">
        <v>174</v>
      </c>
      <c r="P189" s="9" t="s">
        <v>245</v>
      </c>
      <c r="Q189" s="16">
        <f>COUNTIFS(List4!B:B,List1!N189)</f>
        <v>0</v>
      </c>
      <c r="R189" s="12" t="s">
        <v>1257</v>
      </c>
      <c r="S189" s="9" t="s">
        <v>167</v>
      </c>
    </row>
    <row r="190" spans="1:19" x14ac:dyDescent="0.25">
      <c r="A190" s="7" t="s">
        <v>480</v>
      </c>
      <c r="B190" s="22" t="s">
        <v>481</v>
      </c>
      <c r="C190" s="23"/>
      <c r="D190" s="23"/>
      <c r="E190" s="4"/>
      <c r="F190" s="8"/>
      <c r="G190" s="8"/>
      <c r="H190" s="9"/>
      <c r="I190" s="9"/>
      <c r="J190" s="9">
        <v>23822617</v>
      </c>
      <c r="K190" s="10" t="s">
        <v>699</v>
      </c>
      <c r="L190" s="9" t="s">
        <v>700</v>
      </c>
      <c r="M190" s="9" t="s">
        <v>14</v>
      </c>
      <c r="N190" s="2" t="s">
        <v>1141</v>
      </c>
      <c r="O190" s="9" t="s">
        <v>118</v>
      </c>
      <c r="P190" s="9" t="s">
        <v>163</v>
      </c>
      <c r="Q190" s="16">
        <f>COUNTIFS(List4!B:B,List1!N190)</f>
        <v>0</v>
      </c>
      <c r="R190" s="12" t="s">
        <v>1257</v>
      </c>
      <c r="S190" s="9" t="s">
        <v>167</v>
      </c>
    </row>
    <row r="191" spans="1:19" x14ac:dyDescent="0.25">
      <c r="A191" s="7" t="s">
        <v>480</v>
      </c>
      <c r="B191" s="22" t="s">
        <v>481</v>
      </c>
      <c r="C191" s="23"/>
      <c r="D191" s="23"/>
      <c r="E191" s="4"/>
      <c r="F191" s="8"/>
      <c r="G191" s="8"/>
      <c r="H191" s="9"/>
      <c r="I191" s="9"/>
      <c r="J191" s="9">
        <v>23822696</v>
      </c>
      <c r="K191" s="10" t="s">
        <v>701</v>
      </c>
      <c r="L191" s="9" t="s">
        <v>702</v>
      </c>
      <c r="M191" s="9" t="s">
        <v>14</v>
      </c>
      <c r="N191" s="2" t="s">
        <v>1142</v>
      </c>
      <c r="O191" s="9" t="s">
        <v>642</v>
      </c>
      <c r="P191" s="9" t="s">
        <v>102</v>
      </c>
      <c r="Q191" s="16">
        <f>COUNTIFS(List4!B:B,List1!N191)</f>
        <v>1</v>
      </c>
      <c r="R191" s="12">
        <f>VLOOKUP(VALUE(N191),List4!B:C,2,0)</f>
        <v>150</v>
      </c>
      <c r="S191" s="9" t="s">
        <v>238</v>
      </c>
    </row>
    <row r="192" spans="1:19" x14ac:dyDescent="0.25">
      <c r="A192" s="7" t="s">
        <v>480</v>
      </c>
      <c r="B192" s="22" t="s">
        <v>481</v>
      </c>
      <c r="C192" s="23"/>
      <c r="D192" s="23"/>
      <c r="E192" s="4"/>
      <c r="F192" s="8"/>
      <c r="G192" s="8"/>
      <c r="H192" s="9"/>
      <c r="I192" s="9"/>
      <c r="J192" s="9">
        <v>23822726</v>
      </c>
      <c r="K192" s="10" t="s">
        <v>703</v>
      </c>
      <c r="L192" s="9" t="s">
        <v>704</v>
      </c>
      <c r="M192" s="9" t="s">
        <v>14</v>
      </c>
      <c r="N192" s="2" t="s">
        <v>1143</v>
      </c>
      <c r="O192" s="9" t="s">
        <v>108</v>
      </c>
      <c r="P192" s="9" t="s">
        <v>363</v>
      </c>
      <c r="Q192" s="16">
        <f>COUNTIFS(List4!B:B,List1!N192)</f>
        <v>0</v>
      </c>
      <c r="R192" s="12" t="s">
        <v>1257</v>
      </c>
      <c r="S192" s="9" t="s">
        <v>238</v>
      </c>
    </row>
    <row r="193" spans="1:19" x14ac:dyDescent="0.25">
      <c r="A193" s="7" t="s">
        <v>480</v>
      </c>
      <c r="B193" s="22" t="s">
        <v>481</v>
      </c>
      <c r="C193" s="23"/>
      <c r="D193" s="23"/>
      <c r="E193" s="4"/>
      <c r="F193" s="8"/>
      <c r="G193" s="8"/>
      <c r="H193" s="9"/>
      <c r="I193" s="9"/>
      <c r="J193" s="9">
        <v>23822997</v>
      </c>
      <c r="K193" s="10" t="s">
        <v>705</v>
      </c>
      <c r="L193" s="9" t="s">
        <v>706</v>
      </c>
      <c r="M193" s="9" t="s">
        <v>14</v>
      </c>
      <c r="N193" s="2" t="s">
        <v>1144</v>
      </c>
      <c r="O193" s="9" t="s">
        <v>47</v>
      </c>
      <c r="P193" s="9" t="s">
        <v>605</v>
      </c>
      <c r="Q193" s="16">
        <f>COUNTIFS(List4!B:B,List1!N193)</f>
        <v>0</v>
      </c>
      <c r="R193" s="12" t="s">
        <v>1257</v>
      </c>
      <c r="S193" s="9" t="s">
        <v>46</v>
      </c>
    </row>
    <row r="194" spans="1:19" x14ac:dyDescent="0.25">
      <c r="A194" s="7" t="s">
        <v>480</v>
      </c>
      <c r="B194" s="22" t="s">
        <v>481</v>
      </c>
      <c r="C194" s="23"/>
      <c r="D194" s="23"/>
      <c r="E194" s="4"/>
      <c r="F194" s="8"/>
      <c r="G194" s="8"/>
      <c r="H194" s="9"/>
      <c r="I194" s="9"/>
      <c r="J194" s="9">
        <v>23823076</v>
      </c>
      <c r="K194" s="10" t="s">
        <v>707</v>
      </c>
      <c r="L194" s="9" t="s">
        <v>708</v>
      </c>
      <c r="M194" s="9" t="s">
        <v>14</v>
      </c>
      <c r="N194" s="2">
        <v>9304176090</v>
      </c>
      <c r="O194" s="9" t="s">
        <v>416</v>
      </c>
      <c r="P194" s="9" t="s">
        <v>72</v>
      </c>
      <c r="Q194" s="16">
        <f>COUNTIFS(List4!B:B,List1!N194)</f>
        <v>2</v>
      </c>
      <c r="R194" s="16">
        <f>VLOOKUP(VALUE(N194),List4!B:C,2,0)</f>
        <v>79</v>
      </c>
      <c r="S194" s="9" t="s">
        <v>46</v>
      </c>
    </row>
    <row r="195" spans="1:19" x14ac:dyDescent="0.25">
      <c r="A195" s="7" t="s">
        <v>480</v>
      </c>
      <c r="B195" s="22" t="s">
        <v>481</v>
      </c>
      <c r="C195" s="23"/>
      <c r="D195" s="23"/>
      <c r="E195" s="4"/>
      <c r="F195" s="8"/>
      <c r="G195" s="8"/>
      <c r="H195" s="9"/>
      <c r="I195" s="9"/>
      <c r="J195" s="9">
        <v>23823307</v>
      </c>
      <c r="K195" s="10" t="s">
        <v>709</v>
      </c>
      <c r="L195" s="9" t="s">
        <v>710</v>
      </c>
      <c r="M195" s="9" t="s">
        <v>14</v>
      </c>
      <c r="N195" s="2">
        <v>9451044427</v>
      </c>
      <c r="O195" s="9" t="s">
        <v>121</v>
      </c>
      <c r="P195" s="9" t="s">
        <v>166</v>
      </c>
      <c r="Q195" s="16">
        <f>COUNTIFS(List4!B:B,List1!N195)</f>
        <v>3</v>
      </c>
      <c r="R195" s="16">
        <f>VLOOKUP(VALUE(N195),List4!B:C,2,0)</f>
        <v>113</v>
      </c>
      <c r="S195" s="9" t="s">
        <v>257</v>
      </c>
    </row>
    <row r="196" spans="1:19" x14ac:dyDescent="0.25">
      <c r="A196" s="7" t="s">
        <v>480</v>
      </c>
      <c r="B196" s="22" t="s">
        <v>481</v>
      </c>
      <c r="C196" s="23"/>
      <c r="D196" s="23"/>
      <c r="E196" s="4"/>
      <c r="F196" s="8"/>
      <c r="G196" s="8"/>
      <c r="H196" s="9"/>
      <c r="I196" s="9"/>
      <c r="J196" s="9">
        <v>23823313</v>
      </c>
      <c r="K196" s="10" t="s">
        <v>711</v>
      </c>
      <c r="L196" s="9" t="s">
        <v>712</v>
      </c>
      <c r="M196" s="9" t="s">
        <v>14</v>
      </c>
      <c r="N196" s="2" t="s">
        <v>1147</v>
      </c>
      <c r="O196" s="9" t="s">
        <v>713</v>
      </c>
      <c r="P196" s="9" t="s">
        <v>378</v>
      </c>
      <c r="Q196" s="16">
        <f>COUNTIFS(List4!B:B,List1!N196)</f>
        <v>0</v>
      </c>
      <c r="R196" s="12" t="s">
        <v>1257</v>
      </c>
      <c r="S196" s="9" t="s">
        <v>257</v>
      </c>
    </row>
    <row r="197" spans="1:19" x14ac:dyDescent="0.25">
      <c r="A197" s="7" t="s">
        <v>480</v>
      </c>
      <c r="B197" s="22" t="s">
        <v>481</v>
      </c>
      <c r="C197" s="23"/>
      <c r="D197" s="23"/>
      <c r="E197" s="4"/>
      <c r="F197" s="8"/>
      <c r="G197" s="8"/>
      <c r="H197" s="9"/>
      <c r="I197" s="9"/>
      <c r="J197" s="9">
        <v>23823330</v>
      </c>
      <c r="K197" s="10" t="s">
        <v>714</v>
      </c>
      <c r="L197" s="9" t="s">
        <v>715</v>
      </c>
      <c r="M197" s="9" t="s">
        <v>14</v>
      </c>
      <c r="N197" s="2" t="s">
        <v>1148</v>
      </c>
      <c r="O197" s="9" t="s">
        <v>587</v>
      </c>
      <c r="P197" s="9" t="s">
        <v>363</v>
      </c>
      <c r="Q197" s="16">
        <f>COUNTIFS(List4!B:B,List1!N197)</f>
        <v>1</v>
      </c>
      <c r="R197" s="12">
        <f>VLOOKUP(VALUE(N197),List4!B:C,2,0)</f>
        <v>38</v>
      </c>
      <c r="S197" s="9" t="s">
        <v>257</v>
      </c>
    </row>
    <row r="198" spans="1:19" x14ac:dyDescent="0.25">
      <c r="A198" s="7" t="s">
        <v>480</v>
      </c>
      <c r="B198" s="22" t="s">
        <v>481</v>
      </c>
      <c r="C198" s="23"/>
      <c r="D198" s="23"/>
      <c r="E198" s="4"/>
      <c r="F198" s="8"/>
      <c r="G198" s="8"/>
      <c r="H198" s="9"/>
      <c r="I198" s="9"/>
      <c r="J198" s="9">
        <v>23823484</v>
      </c>
      <c r="K198" s="10" t="s">
        <v>716</v>
      </c>
      <c r="L198" s="9" t="s">
        <v>717</v>
      </c>
      <c r="M198" s="9" t="s">
        <v>14</v>
      </c>
      <c r="N198" s="2" t="s">
        <v>1149</v>
      </c>
      <c r="O198" s="9" t="s">
        <v>196</v>
      </c>
      <c r="P198" s="9" t="s">
        <v>459</v>
      </c>
      <c r="Q198" s="16">
        <f>COUNTIFS(List4!B:B,List1!N198)</f>
        <v>0</v>
      </c>
      <c r="R198" s="12" t="s">
        <v>1257</v>
      </c>
      <c r="S198" s="9" t="s">
        <v>507</v>
      </c>
    </row>
    <row r="199" spans="1:19" x14ac:dyDescent="0.25">
      <c r="A199" s="7" t="s">
        <v>480</v>
      </c>
      <c r="B199" s="22" t="s">
        <v>481</v>
      </c>
      <c r="C199" s="23"/>
      <c r="D199" s="23"/>
      <c r="E199" s="4"/>
      <c r="F199" s="8"/>
      <c r="G199" s="8"/>
      <c r="H199" s="9"/>
      <c r="I199" s="9"/>
      <c r="J199" s="9">
        <v>23823580</v>
      </c>
      <c r="K199" s="10" t="s">
        <v>718</v>
      </c>
      <c r="L199" s="9" t="s">
        <v>719</v>
      </c>
      <c r="M199" s="9" t="s">
        <v>14</v>
      </c>
      <c r="N199" s="2" t="s">
        <v>1150</v>
      </c>
      <c r="O199" s="9" t="s">
        <v>642</v>
      </c>
      <c r="P199" s="9" t="s">
        <v>102</v>
      </c>
      <c r="Q199" s="16">
        <f>COUNTIFS(List4!B:B,List1!N199)</f>
        <v>0</v>
      </c>
      <c r="R199" s="12" t="s">
        <v>1257</v>
      </c>
      <c r="S199" s="9" t="s">
        <v>507</v>
      </c>
    </row>
    <row r="200" spans="1:19" x14ac:dyDescent="0.25">
      <c r="A200" s="7" t="s">
        <v>480</v>
      </c>
      <c r="B200" s="22" t="s">
        <v>481</v>
      </c>
      <c r="C200" s="23"/>
      <c r="D200" s="23"/>
      <c r="E200" s="4"/>
      <c r="F200" s="8"/>
      <c r="G200" s="8"/>
      <c r="H200" s="9"/>
      <c r="I200" s="9"/>
      <c r="J200" s="9">
        <v>23823600</v>
      </c>
      <c r="K200" s="10" t="s">
        <v>720</v>
      </c>
      <c r="L200" s="9" t="s">
        <v>721</v>
      </c>
      <c r="M200" s="9" t="s">
        <v>14</v>
      </c>
      <c r="N200" s="2" t="s">
        <v>1151</v>
      </c>
      <c r="O200" s="9" t="s">
        <v>385</v>
      </c>
      <c r="P200" s="9" t="s">
        <v>103</v>
      </c>
      <c r="Q200" s="16">
        <f>COUNTIFS(List4!B:B,List1!N200)</f>
        <v>1</v>
      </c>
      <c r="R200" s="12">
        <f>VLOOKUP(VALUE(N200),List4!B:C,2,0)</f>
        <v>97</v>
      </c>
      <c r="S200" s="9" t="s">
        <v>507</v>
      </c>
    </row>
    <row r="201" spans="1:19" x14ac:dyDescent="0.25">
      <c r="A201" s="7" t="s">
        <v>480</v>
      </c>
      <c r="B201" s="22" t="s">
        <v>481</v>
      </c>
      <c r="C201" s="23"/>
      <c r="D201" s="23"/>
      <c r="E201" s="4"/>
      <c r="F201" s="8"/>
      <c r="G201" s="8"/>
      <c r="H201" s="9"/>
      <c r="I201" s="9"/>
      <c r="J201" s="9">
        <v>23823774</v>
      </c>
      <c r="K201" s="10" t="s">
        <v>722</v>
      </c>
      <c r="L201" s="9" t="s">
        <v>723</v>
      </c>
      <c r="M201" s="9" t="s">
        <v>14</v>
      </c>
      <c r="N201" s="2" t="s">
        <v>1152</v>
      </c>
      <c r="O201" s="9" t="s">
        <v>82</v>
      </c>
      <c r="P201" s="9" t="s">
        <v>15</v>
      </c>
      <c r="Q201" s="16">
        <f>COUNTIFS(List4!B:B,List1!N201)</f>
        <v>0</v>
      </c>
      <c r="R201" s="12" t="s">
        <v>1257</v>
      </c>
      <c r="S201" s="9" t="s">
        <v>39</v>
      </c>
    </row>
    <row r="202" spans="1:19" x14ac:dyDescent="0.25">
      <c r="A202" s="11" t="s">
        <v>739</v>
      </c>
      <c r="B202" s="18" t="s">
        <v>740</v>
      </c>
      <c r="C202" s="19"/>
      <c r="D202" s="19"/>
      <c r="E202" s="12"/>
      <c r="F202" s="13"/>
      <c r="G202" s="13"/>
      <c r="H202" s="14"/>
      <c r="I202" s="14"/>
      <c r="J202" s="14">
        <v>23797894</v>
      </c>
      <c r="K202" s="14" t="s">
        <v>741</v>
      </c>
      <c r="L202" s="14" t="s">
        <v>742</v>
      </c>
      <c r="M202" s="14" t="s">
        <v>20</v>
      </c>
      <c r="N202" s="2" t="s">
        <v>1153</v>
      </c>
      <c r="O202" s="14" t="s">
        <v>363</v>
      </c>
      <c r="P202" s="14" t="s">
        <v>145</v>
      </c>
      <c r="Q202" s="16">
        <f>COUNTIFS(List4!B:B,List1!N202)</f>
        <v>1</v>
      </c>
      <c r="R202" s="12">
        <f>VLOOKUP(VALUE(N202),List4!B:C,2,0)</f>
        <v>129</v>
      </c>
      <c r="S202" s="14" t="s">
        <v>140</v>
      </c>
    </row>
    <row r="203" spans="1:19" x14ac:dyDescent="0.25">
      <c r="A203" s="11" t="s">
        <v>739</v>
      </c>
      <c r="B203" s="18" t="s">
        <v>740</v>
      </c>
      <c r="C203" s="19"/>
      <c r="D203" s="19"/>
      <c r="E203" s="12"/>
      <c r="F203" s="13"/>
      <c r="G203" s="13"/>
      <c r="H203" s="14"/>
      <c r="I203" s="14"/>
      <c r="J203" s="14">
        <v>23798016</v>
      </c>
      <c r="K203" s="14" t="s">
        <v>743</v>
      </c>
      <c r="L203" s="14" t="s">
        <v>744</v>
      </c>
      <c r="M203" s="14" t="s">
        <v>20</v>
      </c>
      <c r="N203" s="2" t="s">
        <v>1154</v>
      </c>
      <c r="O203" s="14" t="s">
        <v>69</v>
      </c>
      <c r="P203" s="14" t="s">
        <v>181</v>
      </c>
      <c r="Q203" s="16">
        <f>COUNTIFS(List4!B:B,List1!N203)</f>
        <v>1</v>
      </c>
      <c r="R203" s="12">
        <f>VLOOKUP(VALUE(N203),List4!B:C,2,0)</f>
        <v>263</v>
      </c>
      <c r="S203" s="14" t="s">
        <v>140</v>
      </c>
    </row>
    <row r="204" spans="1:19" x14ac:dyDescent="0.25">
      <c r="A204" s="11" t="s">
        <v>739</v>
      </c>
      <c r="B204" s="18" t="s">
        <v>740</v>
      </c>
      <c r="C204" s="19"/>
      <c r="D204" s="19"/>
      <c r="E204" s="12"/>
      <c r="F204" s="13"/>
      <c r="G204" s="13"/>
      <c r="H204" s="14"/>
      <c r="I204" s="14"/>
      <c r="J204" s="14">
        <v>23798151</v>
      </c>
      <c r="K204" s="14" t="s">
        <v>745</v>
      </c>
      <c r="L204" s="14" t="s">
        <v>746</v>
      </c>
      <c r="M204" s="14" t="s">
        <v>20</v>
      </c>
      <c r="N204" s="2" t="s">
        <v>1155</v>
      </c>
      <c r="O204" s="14" t="s">
        <v>178</v>
      </c>
      <c r="P204" s="14" t="s">
        <v>655</v>
      </c>
      <c r="Q204" s="16">
        <f>COUNTIFS(List4!B:B,List1!N204)</f>
        <v>1</v>
      </c>
      <c r="R204" s="12">
        <f>VLOOKUP(VALUE(N204),List4!B:C,2,0)</f>
        <v>25</v>
      </c>
      <c r="S204" s="14" t="s">
        <v>167</v>
      </c>
    </row>
    <row r="205" spans="1:19" x14ac:dyDescent="0.25">
      <c r="A205" s="11" t="s">
        <v>739</v>
      </c>
      <c r="B205" s="18" t="s">
        <v>740</v>
      </c>
      <c r="C205" s="19"/>
      <c r="D205" s="19"/>
      <c r="E205" s="12"/>
      <c r="F205" s="13"/>
      <c r="G205" s="13"/>
      <c r="H205" s="14"/>
      <c r="I205" s="14"/>
      <c r="J205" s="14">
        <v>23798383</v>
      </c>
      <c r="K205" s="14" t="s">
        <v>747</v>
      </c>
      <c r="L205" s="14" t="s">
        <v>748</v>
      </c>
      <c r="M205" s="14" t="s">
        <v>20</v>
      </c>
      <c r="N205" s="2">
        <v>501202078</v>
      </c>
      <c r="O205" s="14" t="s">
        <v>381</v>
      </c>
      <c r="P205" s="14" t="s">
        <v>547</v>
      </c>
      <c r="Q205" s="16">
        <f>COUNTIFS(List4!B:B,List1!N205)</f>
        <v>3</v>
      </c>
      <c r="R205" s="16">
        <f>VLOOKUP(VALUE(N205),List4!B:C,2,0)</f>
        <v>389</v>
      </c>
      <c r="S205" s="14" t="s">
        <v>140</v>
      </c>
    </row>
    <row r="206" spans="1:19" x14ac:dyDescent="0.25">
      <c r="A206" s="11" t="s">
        <v>739</v>
      </c>
      <c r="B206" s="18" t="s">
        <v>740</v>
      </c>
      <c r="C206" s="19"/>
      <c r="D206" s="19"/>
      <c r="E206" s="12"/>
      <c r="F206" s="13"/>
      <c r="G206" s="13"/>
      <c r="H206" s="14"/>
      <c r="I206" s="14"/>
      <c r="J206" s="14">
        <v>23798888</v>
      </c>
      <c r="K206" s="14" t="s">
        <v>749</v>
      </c>
      <c r="L206" s="14" t="s">
        <v>750</v>
      </c>
      <c r="M206" s="14" t="s">
        <v>20</v>
      </c>
      <c r="N206" s="2" t="s">
        <v>1157</v>
      </c>
      <c r="O206" s="14" t="s">
        <v>229</v>
      </c>
      <c r="P206" s="14" t="s">
        <v>736</v>
      </c>
      <c r="Q206" s="16">
        <f>COUNTIFS(List4!B:B,List1!N206)</f>
        <v>1</v>
      </c>
      <c r="R206" s="12">
        <f>VLOOKUP(VALUE(N206),List4!B:C,2,0)</f>
        <v>344</v>
      </c>
      <c r="S206" s="14" t="s">
        <v>253</v>
      </c>
    </row>
    <row r="207" spans="1:19" x14ac:dyDescent="0.25">
      <c r="A207" s="11" t="s">
        <v>739</v>
      </c>
      <c r="B207" s="18" t="s">
        <v>740</v>
      </c>
      <c r="C207" s="19"/>
      <c r="D207" s="19"/>
      <c r="E207" s="12"/>
      <c r="F207" s="13"/>
      <c r="G207" s="13"/>
      <c r="H207" s="14"/>
      <c r="I207" s="14"/>
      <c r="J207" s="14">
        <v>23799246</v>
      </c>
      <c r="K207" s="14" t="s">
        <v>751</v>
      </c>
      <c r="L207" s="14" t="s">
        <v>752</v>
      </c>
      <c r="M207" s="14" t="s">
        <v>20</v>
      </c>
      <c r="N207" s="2" t="s">
        <v>1158</v>
      </c>
      <c r="O207" s="14" t="s">
        <v>113</v>
      </c>
      <c r="P207" s="14" t="s">
        <v>737</v>
      </c>
      <c r="Q207" s="16">
        <f>COUNTIFS(List4!B:B,List1!N207)</f>
        <v>1</v>
      </c>
      <c r="R207" s="12">
        <f>VLOOKUP(VALUE(N207),List4!B:C,2,0)</f>
        <v>234</v>
      </c>
      <c r="S207" s="14" t="s">
        <v>510</v>
      </c>
    </row>
    <row r="208" spans="1:19" x14ac:dyDescent="0.25">
      <c r="A208" s="11" t="s">
        <v>739</v>
      </c>
      <c r="B208" s="18" t="s">
        <v>740</v>
      </c>
      <c r="C208" s="19"/>
      <c r="D208" s="19"/>
      <c r="E208" s="12"/>
      <c r="F208" s="13"/>
      <c r="G208" s="13"/>
      <c r="H208" s="14"/>
      <c r="I208" s="14"/>
      <c r="J208" s="14">
        <v>23799593</v>
      </c>
      <c r="K208" s="14" t="s">
        <v>753</v>
      </c>
      <c r="L208" s="14" t="s">
        <v>754</v>
      </c>
      <c r="M208" s="14" t="s">
        <v>20</v>
      </c>
      <c r="N208" s="2" t="s">
        <v>1159</v>
      </c>
      <c r="O208" s="14" t="s">
        <v>527</v>
      </c>
      <c r="P208" s="14" t="s">
        <v>35</v>
      </c>
      <c r="Q208" s="16">
        <f>COUNTIFS(List4!B:B,List1!N208)</f>
        <v>1</v>
      </c>
      <c r="R208" s="12">
        <f>VLOOKUP(VALUE(N208),List4!B:C,2,0)</f>
        <v>81</v>
      </c>
      <c r="S208" s="14" t="s">
        <v>90</v>
      </c>
    </row>
    <row r="209" spans="1:19" x14ac:dyDescent="0.25">
      <c r="A209" s="11" t="s">
        <v>739</v>
      </c>
      <c r="B209" s="18" t="s">
        <v>740</v>
      </c>
      <c r="C209" s="19"/>
      <c r="D209" s="19"/>
      <c r="E209" s="12"/>
      <c r="F209" s="13"/>
      <c r="G209" s="13"/>
      <c r="H209" s="14"/>
      <c r="I209" s="14"/>
      <c r="J209" s="14">
        <v>23799623</v>
      </c>
      <c r="K209" s="14" t="s">
        <v>755</v>
      </c>
      <c r="L209" s="14" t="s">
        <v>756</v>
      </c>
      <c r="M209" s="14" t="s">
        <v>20</v>
      </c>
      <c r="N209" s="2" t="s">
        <v>1160</v>
      </c>
      <c r="O209" s="14" t="s">
        <v>222</v>
      </c>
      <c r="P209" s="14" t="s">
        <v>36</v>
      </c>
      <c r="Q209" s="16">
        <f>COUNTIFS(List4!B:B,List1!N209)</f>
        <v>0</v>
      </c>
      <c r="R209" s="12" t="s">
        <v>1257</v>
      </c>
      <c r="S209" s="14" t="s">
        <v>757</v>
      </c>
    </row>
    <row r="210" spans="1:19" x14ac:dyDescent="0.25">
      <c r="A210" s="11" t="s">
        <v>739</v>
      </c>
      <c r="B210" s="18" t="s">
        <v>740</v>
      </c>
      <c r="C210" s="19"/>
      <c r="D210" s="19"/>
      <c r="E210" s="12"/>
      <c r="F210" s="13"/>
      <c r="G210" s="13"/>
      <c r="H210" s="14"/>
      <c r="I210" s="14"/>
      <c r="J210" s="14">
        <v>23799653</v>
      </c>
      <c r="K210" s="14" t="s">
        <v>758</v>
      </c>
      <c r="L210" s="14" t="s">
        <v>759</v>
      </c>
      <c r="M210" s="14" t="s">
        <v>20</v>
      </c>
      <c r="N210" s="2" t="s">
        <v>1161</v>
      </c>
      <c r="O210" s="14" t="s">
        <v>579</v>
      </c>
      <c r="P210" s="14" t="s">
        <v>95</v>
      </c>
      <c r="Q210" s="16">
        <f>COUNTIFS(List4!B:B,List1!N210)</f>
        <v>0</v>
      </c>
      <c r="R210" s="12" t="s">
        <v>1257</v>
      </c>
      <c r="S210" s="14" t="s">
        <v>760</v>
      </c>
    </row>
    <row r="211" spans="1:19" x14ac:dyDescent="0.25">
      <c r="A211" s="11" t="s">
        <v>739</v>
      </c>
      <c r="B211" s="18" t="s">
        <v>740</v>
      </c>
      <c r="C211" s="19"/>
      <c r="D211" s="19"/>
      <c r="E211" s="12"/>
      <c r="F211" s="13"/>
      <c r="G211" s="13"/>
      <c r="H211" s="14"/>
      <c r="I211" s="14"/>
      <c r="J211" s="14">
        <v>23799674</v>
      </c>
      <c r="K211" s="14" t="s">
        <v>761</v>
      </c>
      <c r="L211" s="14" t="s">
        <v>762</v>
      </c>
      <c r="M211" s="14" t="s">
        <v>20</v>
      </c>
      <c r="N211" s="2" t="s">
        <v>1162</v>
      </c>
      <c r="O211" s="14" t="s">
        <v>733</v>
      </c>
      <c r="P211" s="14" t="s">
        <v>763</v>
      </c>
      <c r="Q211" s="16">
        <f>COUNTIFS(List4!B:B,List1!N211)</f>
        <v>0</v>
      </c>
      <c r="R211" s="12" t="s">
        <v>1257</v>
      </c>
      <c r="S211" s="14" t="s">
        <v>760</v>
      </c>
    </row>
    <row r="212" spans="1:19" x14ac:dyDescent="0.25">
      <c r="A212" s="11" t="s">
        <v>739</v>
      </c>
      <c r="B212" s="18" t="s">
        <v>740</v>
      </c>
      <c r="C212" s="19"/>
      <c r="D212" s="19"/>
      <c r="E212" s="12"/>
      <c r="F212" s="13"/>
      <c r="G212" s="13"/>
      <c r="H212" s="14"/>
      <c r="I212" s="14"/>
      <c r="J212" s="14">
        <v>23799711</v>
      </c>
      <c r="K212" s="14" t="s">
        <v>764</v>
      </c>
      <c r="L212" s="14" t="s">
        <v>765</v>
      </c>
      <c r="M212" s="14" t="s">
        <v>20</v>
      </c>
      <c r="N212" s="2" t="s">
        <v>1163</v>
      </c>
      <c r="O212" s="14" t="s">
        <v>94</v>
      </c>
      <c r="P212" s="14" t="s">
        <v>88</v>
      </c>
      <c r="Q212" s="16">
        <f>COUNTIFS(List4!B:B,List1!N212)</f>
        <v>0</v>
      </c>
      <c r="R212" s="12" t="s">
        <v>1257</v>
      </c>
      <c r="S212" s="14" t="s">
        <v>274</v>
      </c>
    </row>
    <row r="213" spans="1:19" x14ac:dyDescent="0.25">
      <c r="A213" s="11" t="s">
        <v>739</v>
      </c>
      <c r="B213" s="18" t="s">
        <v>740</v>
      </c>
      <c r="C213" s="19"/>
      <c r="D213" s="19"/>
      <c r="E213" s="12"/>
      <c r="F213" s="13"/>
      <c r="G213" s="13"/>
      <c r="H213" s="14"/>
      <c r="I213" s="14"/>
      <c r="J213" s="14">
        <v>23799752</v>
      </c>
      <c r="K213" s="14" t="s">
        <v>766</v>
      </c>
      <c r="L213" s="14" t="s">
        <v>767</v>
      </c>
      <c r="M213" s="14" t="s">
        <v>20</v>
      </c>
      <c r="N213" s="2" t="s">
        <v>1164</v>
      </c>
      <c r="O213" s="14" t="s">
        <v>57</v>
      </c>
      <c r="P213" s="14" t="s">
        <v>738</v>
      </c>
      <c r="Q213" s="16">
        <f>COUNTIFS(List4!B:B,List1!N213)</f>
        <v>0</v>
      </c>
      <c r="R213" s="12" t="s">
        <v>1257</v>
      </c>
      <c r="S213" s="14" t="s">
        <v>274</v>
      </c>
    </row>
    <row r="214" spans="1:19" x14ac:dyDescent="0.25">
      <c r="A214" s="11" t="s">
        <v>739</v>
      </c>
      <c r="B214" s="18" t="s">
        <v>740</v>
      </c>
      <c r="C214" s="19"/>
      <c r="D214" s="19"/>
      <c r="E214" s="12"/>
      <c r="F214" s="13"/>
      <c r="G214" s="13"/>
      <c r="H214" s="14"/>
      <c r="I214" s="14"/>
      <c r="J214" s="14">
        <v>23800002</v>
      </c>
      <c r="K214" s="14" t="s">
        <v>768</v>
      </c>
      <c r="L214" s="14" t="s">
        <v>769</v>
      </c>
      <c r="M214" s="14" t="s">
        <v>20</v>
      </c>
      <c r="N214" s="2" t="s">
        <v>1165</v>
      </c>
      <c r="O214" s="14" t="s">
        <v>222</v>
      </c>
      <c r="P214" s="14" t="s">
        <v>36</v>
      </c>
      <c r="Q214" s="16">
        <f>COUNTIFS(List4!B:B,List1!N214)</f>
        <v>1</v>
      </c>
      <c r="R214" s="12">
        <f>VLOOKUP(VALUE(N214),List4!B:C,2,0)</f>
        <v>39</v>
      </c>
      <c r="S214" s="14" t="s">
        <v>30</v>
      </c>
    </row>
    <row r="215" spans="1:19" x14ac:dyDescent="0.25">
      <c r="A215" s="11" t="s">
        <v>739</v>
      </c>
      <c r="B215" s="18" t="s">
        <v>740</v>
      </c>
      <c r="C215" s="19"/>
      <c r="D215" s="19"/>
      <c r="E215" s="12"/>
      <c r="F215" s="13"/>
      <c r="G215" s="13"/>
      <c r="H215" s="14"/>
      <c r="I215" s="14"/>
      <c r="J215" s="14">
        <v>23800305</v>
      </c>
      <c r="K215" s="14" t="s">
        <v>770</v>
      </c>
      <c r="L215" s="14" t="s">
        <v>771</v>
      </c>
      <c r="M215" s="14" t="s">
        <v>20</v>
      </c>
      <c r="N215" s="2" t="s">
        <v>1166</v>
      </c>
      <c r="O215" s="14" t="s">
        <v>252</v>
      </c>
      <c r="P215" s="14" t="s">
        <v>443</v>
      </c>
      <c r="Q215" s="16">
        <f>COUNTIFS(List4!B:B,List1!N215)</f>
        <v>1</v>
      </c>
      <c r="R215" s="12">
        <f>VLOOKUP(VALUE(N215),List4!B:C,2,0)</f>
        <v>283</v>
      </c>
      <c r="S215" s="14" t="s">
        <v>140</v>
      </c>
    </row>
    <row r="216" spans="1:19" x14ac:dyDescent="0.25">
      <c r="A216" s="11" t="s">
        <v>739</v>
      </c>
      <c r="B216" s="18" t="s">
        <v>740</v>
      </c>
      <c r="C216" s="19"/>
      <c r="D216" s="19"/>
      <c r="E216" s="12"/>
      <c r="F216" s="13"/>
      <c r="G216" s="13"/>
      <c r="H216" s="14"/>
      <c r="I216" s="14"/>
      <c r="J216" s="14">
        <v>23800482</v>
      </c>
      <c r="K216" s="14" t="s">
        <v>772</v>
      </c>
      <c r="L216" s="14" t="s">
        <v>773</v>
      </c>
      <c r="M216" s="14" t="s">
        <v>20</v>
      </c>
      <c r="N216" s="2" t="s">
        <v>1167</v>
      </c>
      <c r="O216" s="14" t="s">
        <v>736</v>
      </c>
      <c r="P216" s="14" t="s">
        <v>679</v>
      </c>
      <c r="Q216" s="16">
        <f>COUNTIFS(List4!B:B,List1!N216)</f>
        <v>1</v>
      </c>
      <c r="R216" s="12">
        <f>VLOOKUP(VALUE(N216),List4!B:C,2,0)</f>
        <v>283</v>
      </c>
      <c r="S216" s="14" t="s">
        <v>140</v>
      </c>
    </row>
    <row r="217" spans="1:19" x14ac:dyDescent="0.25">
      <c r="A217" s="11" t="s">
        <v>739</v>
      </c>
      <c r="B217" s="18" t="s">
        <v>740</v>
      </c>
      <c r="C217" s="19"/>
      <c r="D217" s="19"/>
      <c r="E217" s="12"/>
      <c r="F217" s="13"/>
      <c r="G217" s="13"/>
      <c r="H217" s="14"/>
      <c r="I217" s="14"/>
      <c r="J217" s="14">
        <v>23801149</v>
      </c>
      <c r="K217" s="14" t="s">
        <v>774</v>
      </c>
      <c r="L217" s="14" t="s">
        <v>775</v>
      </c>
      <c r="M217" s="14" t="s">
        <v>20</v>
      </c>
      <c r="N217" s="2" t="s">
        <v>1168</v>
      </c>
      <c r="O217" s="14" t="s">
        <v>426</v>
      </c>
      <c r="P217" s="14" t="s">
        <v>734</v>
      </c>
      <c r="Q217" s="16">
        <f>COUNTIFS(List4!B:B,List1!N217)</f>
        <v>1</v>
      </c>
      <c r="R217" s="12">
        <f>VLOOKUP(VALUE(N217),List4!B:C,2,0)</f>
        <v>208</v>
      </c>
      <c r="S217" s="14" t="s">
        <v>140</v>
      </c>
    </row>
    <row r="218" spans="1:19" x14ac:dyDescent="0.25">
      <c r="A218" s="11" t="s">
        <v>739</v>
      </c>
      <c r="B218" s="18" t="s">
        <v>740</v>
      </c>
      <c r="C218" s="19"/>
      <c r="D218" s="19"/>
      <c r="E218" s="12"/>
      <c r="F218" s="13"/>
      <c r="G218" s="13"/>
      <c r="H218" s="14"/>
      <c r="I218" s="14"/>
      <c r="J218" s="14">
        <v>23801272</v>
      </c>
      <c r="K218" s="14" t="s">
        <v>776</v>
      </c>
      <c r="L218" s="14" t="s">
        <v>777</v>
      </c>
      <c r="M218" s="14" t="s">
        <v>20</v>
      </c>
      <c r="N218" s="2" t="s">
        <v>1169</v>
      </c>
      <c r="O218" s="14" t="s">
        <v>560</v>
      </c>
      <c r="P218" s="14" t="s">
        <v>198</v>
      </c>
      <c r="Q218" s="16">
        <f>COUNTIFS(List4!B:B,List1!N218)</f>
        <v>1</v>
      </c>
      <c r="R218" s="12">
        <f>VLOOKUP(VALUE(N218),List4!B:C,2,0)</f>
        <v>257</v>
      </c>
      <c r="S218" s="14" t="s">
        <v>140</v>
      </c>
    </row>
    <row r="219" spans="1:19" x14ac:dyDescent="0.25">
      <c r="A219" s="11" t="s">
        <v>739</v>
      </c>
      <c r="B219" s="18" t="s">
        <v>740</v>
      </c>
      <c r="C219" s="19"/>
      <c r="D219" s="19"/>
      <c r="E219" s="12"/>
      <c r="F219" s="13"/>
      <c r="G219" s="13"/>
      <c r="H219" s="14"/>
      <c r="I219" s="14"/>
      <c r="J219" s="14">
        <v>23801497</v>
      </c>
      <c r="K219" s="14" t="s">
        <v>778</v>
      </c>
      <c r="L219" s="14" t="s">
        <v>779</v>
      </c>
      <c r="M219" s="14" t="s">
        <v>20</v>
      </c>
      <c r="N219" s="2" t="s">
        <v>1170</v>
      </c>
      <c r="O219" s="14" t="s">
        <v>780</v>
      </c>
      <c r="P219" s="14" t="s">
        <v>192</v>
      </c>
      <c r="Q219" s="16">
        <f>COUNTIFS(List4!B:B,List1!N219)</f>
        <v>1</v>
      </c>
      <c r="R219" s="12">
        <f>VLOOKUP(VALUE(N219),List4!B:C,2,0)</f>
        <v>117</v>
      </c>
      <c r="S219" s="14" t="s">
        <v>724</v>
      </c>
    </row>
    <row r="220" spans="1:19" x14ac:dyDescent="0.25">
      <c r="A220" s="11" t="s">
        <v>739</v>
      </c>
      <c r="B220" s="18" t="s">
        <v>740</v>
      </c>
      <c r="C220" s="19"/>
      <c r="D220" s="19"/>
      <c r="E220" s="12"/>
      <c r="F220" s="13"/>
      <c r="G220" s="13"/>
      <c r="H220" s="14"/>
      <c r="I220" s="14"/>
      <c r="J220" s="14">
        <v>23801523</v>
      </c>
      <c r="K220" s="14" t="s">
        <v>781</v>
      </c>
      <c r="L220" s="14" t="s">
        <v>782</v>
      </c>
      <c r="M220" s="14" t="s">
        <v>20</v>
      </c>
      <c r="N220" s="2" t="s">
        <v>1171</v>
      </c>
      <c r="O220" s="14" t="s">
        <v>105</v>
      </c>
      <c r="P220" s="14" t="s">
        <v>232</v>
      </c>
      <c r="Q220" s="16">
        <f>COUNTIFS(List4!B:B,List1!N220)</f>
        <v>1</v>
      </c>
      <c r="R220" s="12">
        <f>VLOOKUP(VALUE(N220),List4!B:C,2,0)</f>
        <v>79</v>
      </c>
      <c r="S220" s="14" t="s">
        <v>724</v>
      </c>
    </row>
    <row r="221" spans="1:19" x14ac:dyDescent="0.25">
      <c r="A221" s="11" t="s">
        <v>739</v>
      </c>
      <c r="B221" s="18" t="s">
        <v>740</v>
      </c>
      <c r="C221" s="19"/>
      <c r="D221" s="19"/>
      <c r="E221" s="12"/>
      <c r="F221" s="13"/>
      <c r="G221" s="13"/>
      <c r="H221" s="14"/>
      <c r="I221" s="14"/>
      <c r="J221" s="14">
        <v>23801683</v>
      </c>
      <c r="K221" s="14" t="s">
        <v>783</v>
      </c>
      <c r="L221" s="14" t="s">
        <v>784</v>
      </c>
      <c r="M221" s="14" t="s">
        <v>20</v>
      </c>
      <c r="N221" s="2" t="s">
        <v>1172</v>
      </c>
      <c r="O221" s="14" t="s">
        <v>193</v>
      </c>
      <c r="P221" s="14" t="s">
        <v>586</v>
      </c>
      <c r="Q221" s="16">
        <f>COUNTIFS(List4!B:B,List1!N221)</f>
        <v>1</v>
      </c>
      <c r="R221" s="12">
        <f>VLOOKUP(VALUE(N221),List4!B:C,2,0)</f>
        <v>91</v>
      </c>
      <c r="S221" s="14" t="s">
        <v>305</v>
      </c>
    </row>
    <row r="222" spans="1:19" x14ac:dyDescent="0.25">
      <c r="A222" s="11" t="s">
        <v>739</v>
      </c>
      <c r="B222" s="18" t="s">
        <v>740</v>
      </c>
      <c r="C222" s="19"/>
      <c r="D222" s="19"/>
      <c r="E222" s="12"/>
      <c r="F222" s="13"/>
      <c r="G222" s="13"/>
      <c r="H222" s="14"/>
      <c r="I222" s="14"/>
      <c r="J222" s="14">
        <v>23801749</v>
      </c>
      <c r="K222" s="14" t="s">
        <v>785</v>
      </c>
      <c r="L222" s="14" t="s">
        <v>786</v>
      </c>
      <c r="M222" s="14" t="s">
        <v>20</v>
      </c>
      <c r="N222" s="2" t="s">
        <v>1173</v>
      </c>
      <c r="O222" s="14" t="s">
        <v>174</v>
      </c>
      <c r="P222" s="14" t="s">
        <v>31</v>
      </c>
      <c r="Q222" s="16">
        <f>COUNTIFS(List4!B:B,List1!N222)</f>
        <v>1</v>
      </c>
      <c r="R222" s="12">
        <f>VLOOKUP(VALUE(N222),List4!B:C,2,0)</f>
        <v>345</v>
      </c>
      <c r="S222" s="14" t="s">
        <v>140</v>
      </c>
    </row>
    <row r="223" spans="1:19" x14ac:dyDescent="0.25">
      <c r="A223" s="11" t="s">
        <v>739</v>
      </c>
      <c r="B223" s="18" t="s">
        <v>740</v>
      </c>
      <c r="C223" s="19"/>
      <c r="D223" s="19"/>
      <c r="E223" s="12"/>
      <c r="F223" s="13"/>
      <c r="G223" s="13"/>
      <c r="H223" s="14"/>
      <c r="I223" s="14"/>
      <c r="J223" s="14">
        <v>23801827</v>
      </c>
      <c r="K223" s="14" t="s">
        <v>787</v>
      </c>
      <c r="L223" s="14" t="s">
        <v>788</v>
      </c>
      <c r="M223" s="14" t="s">
        <v>20</v>
      </c>
      <c r="N223" s="2" t="s">
        <v>1174</v>
      </c>
      <c r="O223" s="14" t="s">
        <v>79</v>
      </c>
      <c r="P223" s="14" t="s">
        <v>96</v>
      </c>
      <c r="Q223" s="16">
        <f>COUNTIFS(List4!B:B,List1!N223)</f>
        <v>1</v>
      </c>
      <c r="R223" s="12">
        <f>VLOOKUP(VALUE(N223),List4!B:C,2,0)</f>
        <v>249</v>
      </c>
      <c r="S223" s="14" t="s">
        <v>140</v>
      </c>
    </row>
    <row r="224" spans="1:19" x14ac:dyDescent="0.25">
      <c r="A224" s="11" t="s">
        <v>739</v>
      </c>
      <c r="B224" s="18" t="s">
        <v>740</v>
      </c>
      <c r="C224" s="19"/>
      <c r="D224" s="19"/>
      <c r="E224" s="12"/>
      <c r="F224" s="13"/>
      <c r="G224" s="13"/>
      <c r="H224" s="14"/>
      <c r="I224" s="14"/>
      <c r="J224" s="14">
        <v>23801875</v>
      </c>
      <c r="K224" s="14" t="s">
        <v>789</v>
      </c>
      <c r="L224" s="14" t="s">
        <v>790</v>
      </c>
      <c r="M224" s="14" t="s">
        <v>20</v>
      </c>
      <c r="N224" s="2" t="s">
        <v>1175</v>
      </c>
      <c r="O224" s="14" t="s">
        <v>85</v>
      </c>
      <c r="P224" s="14" t="s">
        <v>56</v>
      </c>
      <c r="Q224" s="16">
        <f>COUNTIFS(List4!B:B,List1!N224)</f>
        <v>1</v>
      </c>
      <c r="R224" s="12">
        <f>VLOOKUP(VALUE(N224),List4!B:C,2,0)</f>
        <v>88</v>
      </c>
      <c r="S224" s="14" t="s">
        <v>62</v>
      </c>
    </row>
    <row r="225" spans="1:19" x14ac:dyDescent="0.25">
      <c r="A225" s="11" t="s">
        <v>739</v>
      </c>
      <c r="B225" s="18" t="s">
        <v>740</v>
      </c>
      <c r="C225" s="19"/>
      <c r="D225" s="19"/>
      <c r="E225" s="12"/>
      <c r="F225" s="13"/>
      <c r="G225" s="13"/>
      <c r="H225" s="14"/>
      <c r="I225" s="14"/>
      <c r="J225" s="14">
        <v>23801895</v>
      </c>
      <c r="K225" s="14" t="s">
        <v>791</v>
      </c>
      <c r="L225" s="14" t="s">
        <v>792</v>
      </c>
      <c r="M225" s="14" t="s">
        <v>20</v>
      </c>
      <c r="N225" s="2" t="s">
        <v>1176</v>
      </c>
      <c r="O225" s="14" t="s">
        <v>619</v>
      </c>
      <c r="P225" s="14" t="s">
        <v>286</v>
      </c>
      <c r="Q225" s="16">
        <f>COUNTIFS(List4!B:B,List1!N225)</f>
        <v>1</v>
      </c>
      <c r="R225" s="12">
        <f>VLOOKUP(VALUE(N225),List4!B:C,2,0)</f>
        <v>322</v>
      </c>
      <c r="S225" s="14" t="s">
        <v>309</v>
      </c>
    </row>
    <row r="226" spans="1:19" x14ac:dyDescent="0.25">
      <c r="A226" s="11" t="s">
        <v>739</v>
      </c>
      <c r="B226" s="18" t="s">
        <v>740</v>
      </c>
      <c r="C226" s="19"/>
      <c r="D226" s="19"/>
      <c r="E226" s="12"/>
      <c r="F226" s="13"/>
      <c r="G226" s="13"/>
      <c r="H226" s="14"/>
      <c r="I226" s="14"/>
      <c r="J226" s="14">
        <v>23801940</v>
      </c>
      <c r="K226" s="14" t="s">
        <v>793</v>
      </c>
      <c r="L226" s="14" t="s">
        <v>794</v>
      </c>
      <c r="M226" s="14" t="s">
        <v>20</v>
      </c>
      <c r="N226" s="2" t="s">
        <v>1177</v>
      </c>
      <c r="O226" s="14" t="s">
        <v>113</v>
      </c>
      <c r="P226" s="14" t="s">
        <v>164</v>
      </c>
      <c r="Q226" s="16">
        <f>COUNTIFS(List4!B:B,List1!N226)</f>
        <v>1</v>
      </c>
      <c r="R226" s="12">
        <f>VLOOKUP(VALUE(N226),List4!B:C,2,0)</f>
        <v>103</v>
      </c>
      <c r="S226" s="14" t="s">
        <v>62</v>
      </c>
    </row>
    <row r="227" spans="1:19" x14ac:dyDescent="0.25">
      <c r="A227" s="11" t="s">
        <v>739</v>
      </c>
      <c r="B227" s="18" t="s">
        <v>740</v>
      </c>
      <c r="C227" s="19"/>
      <c r="D227" s="19"/>
      <c r="E227" s="12"/>
      <c r="F227" s="13"/>
      <c r="G227" s="13"/>
      <c r="H227" s="14"/>
      <c r="I227" s="14"/>
      <c r="J227" s="14">
        <v>23802017</v>
      </c>
      <c r="K227" s="14" t="s">
        <v>795</v>
      </c>
      <c r="L227" s="14" t="s">
        <v>796</v>
      </c>
      <c r="M227" s="14" t="s">
        <v>20</v>
      </c>
      <c r="N227" s="2" t="s">
        <v>1178</v>
      </c>
      <c r="O227" s="14" t="s">
        <v>161</v>
      </c>
      <c r="P227" s="14" t="s">
        <v>323</v>
      </c>
      <c r="Q227" s="16">
        <f>COUNTIFS(List4!B:B,List1!N227)</f>
        <v>2</v>
      </c>
      <c r="R227" s="16">
        <v>130</v>
      </c>
      <c r="S227" s="14" t="s">
        <v>199</v>
      </c>
    </row>
    <row r="228" spans="1:19" x14ac:dyDescent="0.25">
      <c r="A228" s="11" t="s">
        <v>739</v>
      </c>
      <c r="B228" s="18" t="s">
        <v>740</v>
      </c>
      <c r="C228" s="19"/>
      <c r="D228" s="19"/>
      <c r="E228" s="12"/>
      <c r="F228" s="13"/>
      <c r="G228" s="13"/>
      <c r="H228" s="14"/>
      <c r="I228" s="14"/>
      <c r="J228" s="14">
        <v>23802052</v>
      </c>
      <c r="K228" s="14" t="s">
        <v>797</v>
      </c>
      <c r="L228" s="14" t="s">
        <v>798</v>
      </c>
      <c r="M228" s="14" t="s">
        <v>20</v>
      </c>
      <c r="N228" s="2" t="s">
        <v>1179</v>
      </c>
      <c r="O228" s="14" t="s">
        <v>93</v>
      </c>
      <c r="P228" s="14" t="s">
        <v>149</v>
      </c>
      <c r="Q228" s="16">
        <f>COUNTIFS(List4!B:B,List1!N228)</f>
        <v>1</v>
      </c>
      <c r="R228" s="12">
        <f>VLOOKUP(VALUE(N228),List4!B:C,2,0)</f>
        <v>85</v>
      </c>
      <c r="S228" s="14" t="s">
        <v>309</v>
      </c>
    </row>
    <row r="229" spans="1:19" x14ac:dyDescent="0.25">
      <c r="A229" s="11" t="s">
        <v>739</v>
      </c>
      <c r="B229" s="18" t="s">
        <v>740</v>
      </c>
      <c r="C229" s="19"/>
      <c r="D229" s="19"/>
      <c r="E229" s="12"/>
      <c r="F229" s="13"/>
      <c r="G229" s="13"/>
      <c r="H229" s="14"/>
      <c r="I229" s="14"/>
      <c r="J229" s="14">
        <v>23802054</v>
      </c>
      <c r="K229" s="14" t="s">
        <v>799</v>
      </c>
      <c r="L229" s="14" t="s">
        <v>800</v>
      </c>
      <c r="M229" s="14" t="s">
        <v>20</v>
      </c>
      <c r="N229" s="2" t="s">
        <v>1180</v>
      </c>
      <c r="O229" s="14" t="s">
        <v>527</v>
      </c>
      <c r="P229" s="14" t="s">
        <v>801</v>
      </c>
      <c r="Q229" s="16">
        <f>COUNTIFS(List4!B:B,List1!N229)</f>
        <v>2</v>
      </c>
      <c r="R229" s="16">
        <v>93</v>
      </c>
      <c r="S229" s="14" t="s">
        <v>309</v>
      </c>
    </row>
    <row r="230" spans="1:19" x14ac:dyDescent="0.25">
      <c r="A230" s="11" t="s">
        <v>739</v>
      </c>
      <c r="B230" s="18" t="s">
        <v>740</v>
      </c>
      <c r="C230" s="19"/>
      <c r="D230" s="19"/>
      <c r="E230" s="12"/>
      <c r="F230" s="13"/>
      <c r="G230" s="13"/>
      <c r="H230" s="14"/>
      <c r="I230" s="14"/>
      <c r="J230" s="14">
        <v>23802083</v>
      </c>
      <c r="K230" s="14" t="s">
        <v>802</v>
      </c>
      <c r="L230" s="14" t="s">
        <v>803</v>
      </c>
      <c r="M230" s="14" t="s">
        <v>20</v>
      </c>
      <c r="N230" s="2" t="s">
        <v>1181</v>
      </c>
      <c r="O230" s="14" t="s">
        <v>804</v>
      </c>
      <c r="P230" s="14" t="s">
        <v>132</v>
      </c>
      <c r="Q230" s="16">
        <f>COUNTIFS(List4!B:B,List1!N230)</f>
        <v>0</v>
      </c>
      <c r="R230" s="12" t="s">
        <v>1257</v>
      </c>
      <c r="S230" s="14" t="s">
        <v>140</v>
      </c>
    </row>
    <row r="231" spans="1:19" x14ac:dyDescent="0.25">
      <c r="A231" s="11" t="s">
        <v>739</v>
      </c>
      <c r="B231" s="18" t="s">
        <v>740</v>
      </c>
      <c r="C231" s="19"/>
      <c r="D231" s="19"/>
      <c r="E231" s="12"/>
      <c r="F231" s="13"/>
      <c r="G231" s="13"/>
      <c r="H231" s="14"/>
      <c r="I231" s="14"/>
      <c r="J231" s="14">
        <v>23802105</v>
      </c>
      <c r="K231" s="14" t="s">
        <v>805</v>
      </c>
      <c r="L231" s="14" t="s">
        <v>806</v>
      </c>
      <c r="M231" s="14" t="s">
        <v>20</v>
      </c>
      <c r="N231" s="2" t="s">
        <v>1182</v>
      </c>
      <c r="O231" s="14" t="s">
        <v>736</v>
      </c>
      <c r="P231" s="14" t="s">
        <v>679</v>
      </c>
      <c r="Q231" s="16">
        <f>COUNTIFS(List4!B:B,List1!N231)</f>
        <v>1</v>
      </c>
      <c r="R231" s="12">
        <f>VLOOKUP(VALUE(N231),List4!B:C,2,0)</f>
        <v>281</v>
      </c>
      <c r="S231" s="14" t="s">
        <v>91</v>
      </c>
    </row>
    <row r="232" spans="1:19" x14ac:dyDescent="0.25">
      <c r="A232" s="11" t="s">
        <v>739</v>
      </c>
      <c r="B232" s="18" t="s">
        <v>740</v>
      </c>
      <c r="C232" s="19"/>
      <c r="D232" s="19"/>
      <c r="E232" s="12"/>
      <c r="F232" s="13"/>
      <c r="G232" s="13"/>
      <c r="H232" s="14"/>
      <c r="I232" s="14"/>
      <c r="J232" s="14">
        <v>23802131</v>
      </c>
      <c r="K232" s="14" t="s">
        <v>807</v>
      </c>
      <c r="L232" s="14" t="s">
        <v>808</v>
      </c>
      <c r="M232" s="14" t="s">
        <v>20</v>
      </c>
      <c r="N232" s="2" t="s">
        <v>1183</v>
      </c>
      <c r="O232" s="14" t="s">
        <v>155</v>
      </c>
      <c r="P232" s="14" t="s">
        <v>144</v>
      </c>
      <c r="Q232" s="16">
        <f>COUNTIFS(List4!B:B,List1!N232)</f>
        <v>1</v>
      </c>
      <c r="R232" s="12">
        <f>VLOOKUP(VALUE(N232),List4!B:C,2,0)</f>
        <v>132</v>
      </c>
      <c r="S232" s="14" t="s">
        <v>199</v>
      </c>
    </row>
    <row r="233" spans="1:19" x14ac:dyDescent="0.25">
      <c r="A233" s="11" t="s">
        <v>739</v>
      </c>
      <c r="B233" s="18" t="s">
        <v>740</v>
      </c>
      <c r="C233" s="19"/>
      <c r="D233" s="19"/>
      <c r="E233" s="12"/>
      <c r="F233" s="13"/>
      <c r="G233" s="13"/>
      <c r="H233" s="14"/>
      <c r="I233" s="14"/>
      <c r="J233" s="14">
        <v>23802133</v>
      </c>
      <c r="K233" s="14" t="s">
        <v>809</v>
      </c>
      <c r="L233" s="14" t="s">
        <v>810</v>
      </c>
      <c r="M233" s="14" t="s">
        <v>20</v>
      </c>
      <c r="N233" s="2" t="s">
        <v>1184</v>
      </c>
      <c r="O233" s="14" t="s">
        <v>41</v>
      </c>
      <c r="P233" s="14" t="s">
        <v>139</v>
      </c>
      <c r="Q233" s="16">
        <f>COUNTIFS(List4!B:B,List1!N233)</f>
        <v>1</v>
      </c>
      <c r="R233" s="12">
        <f>VLOOKUP(VALUE(N233),List4!B:C,2,0)</f>
        <v>111</v>
      </c>
      <c r="S233" s="14" t="s">
        <v>199</v>
      </c>
    </row>
    <row r="234" spans="1:19" x14ac:dyDescent="0.25">
      <c r="A234" s="11" t="s">
        <v>739</v>
      </c>
      <c r="B234" s="18" t="s">
        <v>740</v>
      </c>
      <c r="C234" s="19"/>
      <c r="D234" s="19"/>
      <c r="E234" s="12"/>
      <c r="F234" s="13"/>
      <c r="G234" s="13"/>
      <c r="H234" s="14"/>
      <c r="I234" s="14"/>
      <c r="J234" s="14">
        <v>23802283</v>
      </c>
      <c r="K234" s="14" t="s">
        <v>811</v>
      </c>
      <c r="L234" s="14" t="s">
        <v>812</v>
      </c>
      <c r="M234" s="14" t="s">
        <v>20</v>
      </c>
      <c r="N234" s="2" t="s">
        <v>1185</v>
      </c>
      <c r="O234" s="14" t="s">
        <v>194</v>
      </c>
      <c r="P234" s="14" t="s">
        <v>323</v>
      </c>
      <c r="Q234" s="16">
        <f>COUNTIFS(List4!B:B,List1!N234)</f>
        <v>1</v>
      </c>
      <c r="R234" s="12">
        <f>VLOOKUP(VALUE(N234),List4!B:C,2,0)</f>
        <v>372</v>
      </c>
      <c r="S234" s="14" t="s">
        <v>91</v>
      </c>
    </row>
    <row r="235" spans="1:19" x14ac:dyDescent="0.25">
      <c r="A235" s="11" t="s">
        <v>739</v>
      </c>
      <c r="B235" s="18" t="s">
        <v>740</v>
      </c>
      <c r="C235" s="19"/>
      <c r="D235" s="19"/>
      <c r="E235" s="12"/>
      <c r="F235" s="13"/>
      <c r="G235" s="13"/>
      <c r="H235" s="14"/>
      <c r="I235" s="14"/>
      <c r="J235" s="14">
        <v>23802320</v>
      </c>
      <c r="K235" s="14" t="s">
        <v>813</v>
      </c>
      <c r="L235" s="14" t="s">
        <v>814</v>
      </c>
      <c r="M235" s="14" t="s">
        <v>20</v>
      </c>
      <c r="N235" s="2" t="s">
        <v>1186</v>
      </c>
      <c r="O235" s="14" t="s">
        <v>60</v>
      </c>
      <c r="P235" s="14" t="s">
        <v>198</v>
      </c>
      <c r="Q235" s="16">
        <f>COUNTIFS(List4!B:B,List1!N235)</f>
        <v>1</v>
      </c>
      <c r="R235" s="12">
        <f>VLOOKUP(VALUE(N235),List4!B:C,2,0)</f>
        <v>107</v>
      </c>
      <c r="S235" s="14" t="s">
        <v>114</v>
      </c>
    </row>
    <row r="236" spans="1:19" x14ac:dyDescent="0.25">
      <c r="A236" s="11" t="s">
        <v>739</v>
      </c>
      <c r="B236" s="18" t="s">
        <v>740</v>
      </c>
      <c r="C236" s="19"/>
      <c r="D236" s="19"/>
      <c r="E236" s="12"/>
      <c r="F236" s="13"/>
      <c r="G236" s="13"/>
      <c r="H236" s="14"/>
      <c r="I236" s="14"/>
      <c r="J236" s="14">
        <v>23802338</v>
      </c>
      <c r="K236" s="14" t="s">
        <v>815</v>
      </c>
      <c r="L236" s="14" t="s">
        <v>816</v>
      </c>
      <c r="M236" s="14" t="s">
        <v>20</v>
      </c>
      <c r="N236" s="2" t="s">
        <v>1187</v>
      </c>
      <c r="O236" s="14" t="s">
        <v>41</v>
      </c>
      <c r="P236" s="14" t="s">
        <v>160</v>
      </c>
      <c r="Q236" s="16">
        <f>COUNTIFS(List4!B:B,List1!N236)</f>
        <v>1</v>
      </c>
      <c r="R236" s="12">
        <f>VLOOKUP(VALUE(N236),List4!B:C,2,0)</f>
        <v>161</v>
      </c>
      <c r="S236" s="14" t="s">
        <v>91</v>
      </c>
    </row>
    <row r="237" spans="1:19" x14ac:dyDescent="0.25">
      <c r="A237" s="11" t="s">
        <v>739</v>
      </c>
      <c r="B237" s="18" t="s">
        <v>740</v>
      </c>
      <c r="C237" s="19"/>
      <c r="D237" s="19"/>
      <c r="E237" s="12"/>
      <c r="F237" s="13"/>
      <c r="G237" s="13"/>
      <c r="H237" s="14"/>
      <c r="I237" s="14"/>
      <c r="J237" s="14">
        <v>23802395</v>
      </c>
      <c r="K237" s="14" t="s">
        <v>817</v>
      </c>
      <c r="L237" s="14" t="s">
        <v>818</v>
      </c>
      <c r="M237" s="14" t="s">
        <v>20</v>
      </c>
      <c r="N237" s="2" t="s">
        <v>1188</v>
      </c>
      <c r="O237" s="14" t="s">
        <v>137</v>
      </c>
      <c r="P237" s="14" t="s">
        <v>70</v>
      </c>
      <c r="Q237" s="16">
        <f>COUNTIFS(List4!B:B,List1!N237)</f>
        <v>1</v>
      </c>
      <c r="R237" s="12">
        <f>VLOOKUP(VALUE(N237),List4!B:C,2,0)</f>
        <v>79</v>
      </c>
      <c r="S237" s="14" t="s">
        <v>331</v>
      </c>
    </row>
    <row r="238" spans="1:19" x14ac:dyDescent="0.25">
      <c r="A238" s="11" t="s">
        <v>739</v>
      </c>
      <c r="B238" s="18" t="s">
        <v>740</v>
      </c>
      <c r="C238" s="19"/>
      <c r="D238" s="19"/>
      <c r="E238" s="12"/>
      <c r="F238" s="13"/>
      <c r="G238" s="13"/>
      <c r="H238" s="14"/>
      <c r="I238" s="14"/>
      <c r="J238" s="14">
        <v>23802398</v>
      </c>
      <c r="K238" s="14" t="s">
        <v>819</v>
      </c>
      <c r="L238" s="14" t="s">
        <v>820</v>
      </c>
      <c r="M238" s="14" t="s">
        <v>20</v>
      </c>
      <c r="N238" s="2">
        <v>365513008</v>
      </c>
      <c r="O238" s="14" t="s">
        <v>642</v>
      </c>
      <c r="P238" s="14" t="s">
        <v>156</v>
      </c>
      <c r="Q238" s="16">
        <f>COUNTIFS(List4!B:B,List1!N238)</f>
        <v>2</v>
      </c>
      <c r="R238" s="16">
        <f>VLOOKUP(VALUE(N238),List4!B:C,2,0)</f>
        <v>102</v>
      </c>
      <c r="S238" s="14" t="s">
        <v>114</v>
      </c>
    </row>
    <row r="239" spans="1:19" x14ac:dyDescent="0.25">
      <c r="A239" s="11" t="s">
        <v>739</v>
      </c>
      <c r="B239" s="18" t="s">
        <v>740</v>
      </c>
      <c r="C239" s="19"/>
      <c r="D239" s="19"/>
      <c r="E239" s="12"/>
      <c r="F239" s="13"/>
      <c r="G239" s="13"/>
      <c r="H239" s="14"/>
      <c r="I239" s="14"/>
      <c r="J239" s="14">
        <v>23802490</v>
      </c>
      <c r="K239" s="14" t="s">
        <v>821</v>
      </c>
      <c r="L239" s="14" t="s">
        <v>822</v>
      </c>
      <c r="M239" s="14" t="s">
        <v>20</v>
      </c>
      <c r="N239" s="2" t="s">
        <v>1190</v>
      </c>
      <c r="O239" s="14" t="s">
        <v>732</v>
      </c>
      <c r="P239" s="14" t="s">
        <v>557</v>
      </c>
      <c r="Q239" s="16">
        <f>COUNTIFS(List4!B:B,List1!N239)</f>
        <v>0</v>
      </c>
      <c r="R239" s="12" t="s">
        <v>1257</v>
      </c>
      <c r="S239" s="14" t="s">
        <v>331</v>
      </c>
    </row>
    <row r="240" spans="1:19" x14ac:dyDescent="0.25">
      <c r="A240" s="11" t="s">
        <v>739</v>
      </c>
      <c r="B240" s="18" t="s">
        <v>740</v>
      </c>
      <c r="C240" s="19"/>
      <c r="D240" s="19"/>
      <c r="E240" s="12"/>
      <c r="F240" s="13"/>
      <c r="G240" s="13"/>
      <c r="H240" s="14"/>
      <c r="I240" s="14"/>
      <c r="J240" s="14">
        <v>23802539</v>
      </c>
      <c r="K240" s="14" t="s">
        <v>823</v>
      </c>
      <c r="L240" s="14" t="s">
        <v>824</v>
      </c>
      <c r="M240" s="14" t="s">
        <v>20</v>
      </c>
      <c r="N240" s="2" t="s">
        <v>1191</v>
      </c>
      <c r="O240" s="14" t="s">
        <v>196</v>
      </c>
      <c r="P240" s="14" t="s">
        <v>735</v>
      </c>
      <c r="Q240" s="16">
        <f>COUNTIFS(List4!B:B,List1!N240)</f>
        <v>0</v>
      </c>
      <c r="R240" s="12" t="s">
        <v>1257</v>
      </c>
      <c r="S240" s="14" t="s">
        <v>23</v>
      </c>
    </row>
    <row r="241" spans="1:19" x14ac:dyDescent="0.25">
      <c r="A241" s="11" t="s">
        <v>739</v>
      </c>
      <c r="B241" s="18" t="s">
        <v>740</v>
      </c>
      <c r="C241" s="19"/>
      <c r="D241" s="19"/>
      <c r="E241" s="12"/>
      <c r="F241" s="13"/>
      <c r="G241" s="13"/>
      <c r="H241" s="14"/>
      <c r="I241" s="14"/>
      <c r="J241" s="14">
        <v>23802562</v>
      </c>
      <c r="K241" s="14" t="s">
        <v>825</v>
      </c>
      <c r="L241" s="14" t="s">
        <v>826</v>
      </c>
      <c r="M241" s="14" t="s">
        <v>20</v>
      </c>
      <c r="N241" s="2" t="s">
        <v>1192</v>
      </c>
      <c r="O241" s="14" t="s">
        <v>726</v>
      </c>
      <c r="P241" s="14" t="s">
        <v>443</v>
      </c>
      <c r="Q241" s="16">
        <f>COUNTIFS(List4!B:B,List1!N241)</f>
        <v>0</v>
      </c>
      <c r="R241" s="12" t="s">
        <v>1257</v>
      </c>
      <c r="S241" s="14" t="s">
        <v>331</v>
      </c>
    </row>
    <row r="242" spans="1:19" x14ac:dyDescent="0.25">
      <c r="A242" s="11" t="s">
        <v>739</v>
      </c>
      <c r="B242" s="18" t="s">
        <v>740</v>
      </c>
      <c r="C242" s="19"/>
      <c r="D242" s="19"/>
      <c r="E242" s="12"/>
      <c r="F242" s="13"/>
      <c r="G242" s="13"/>
      <c r="H242" s="14"/>
      <c r="I242" s="14"/>
      <c r="J242" s="14">
        <v>23802646</v>
      </c>
      <c r="K242" s="14" t="s">
        <v>827</v>
      </c>
      <c r="L242" s="14" t="s">
        <v>828</v>
      </c>
      <c r="M242" s="14" t="s">
        <v>20</v>
      </c>
      <c r="N242" s="2" t="s">
        <v>1193</v>
      </c>
      <c r="O242" s="14" t="s">
        <v>728</v>
      </c>
      <c r="P242" s="14" t="s">
        <v>92</v>
      </c>
      <c r="Q242" s="16">
        <f>COUNTIFS(List4!B:B,List1!N242)</f>
        <v>0</v>
      </c>
      <c r="R242" s="12" t="s">
        <v>1257</v>
      </c>
      <c r="S242" s="14" t="s">
        <v>23</v>
      </c>
    </row>
    <row r="243" spans="1:19" x14ac:dyDescent="0.25">
      <c r="A243" s="11" t="s">
        <v>739</v>
      </c>
      <c r="B243" s="18" t="s">
        <v>740</v>
      </c>
      <c r="C243" s="19"/>
      <c r="D243" s="19"/>
      <c r="E243" s="12"/>
      <c r="F243" s="13"/>
      <c r="G243" s="13"/>
      <c r="H243" s="14"/>
      <c r="I243" s="14"/>
      <c r="J243" s="14">
        <v>23802649</v>
      </c>
      <c r="K243" s="14" t="s">
        <v>829</v>
      </c>
      <c r="L243" s="14" t="s">
        <v>830</v>
      </c>
      <c r="M243" s="14" t="s">
        <v>20</v>
      </c>
      <c r="N243" s="2" t="s">
        <v>1194</v>
      </c>
      <c r="O243" s="14" t="s">
        <v>58</v>
      </c>
      <c r="P243" s="14" t="s">
        <v>61</v>
      </c>
      <c r="Q243" s="16">
        <f>COUNTIFS(List4!B:B,List1!N243)</f>
        <v>1</v>
      </c>
      <c r="R243" s="12">
        <f>VLOOKUP(VALUE(N243),List4!B:C,2,0)</f>
        <v>345</v>
      </c>
      <c r="S243" s="14" t="s">
        <v>140</v>
      </c>
    </row>
    <row r="244" spans="1:19" x14ac:dyDescent="0.25">
      <c r="A244" s="11" t="s">
        <v>739</v>
      </c>
      <c r="B244" s="18" t="s">
        <v>740</v>
      </c>
      <c r="C244" s="19"/>
      <c r="D244" s="19"/>
      <c r="E244" s="12"/>
      <c r="F244" s="13"/>
      <c r="G244" s="13"/>
      <c r="H244" s="14"/>
      <c r="I244" s="14"/>
      <c r="J244" s="14">
        <v>23802650</v>
      </c>
      <c r="K244" s="14" t="s">
        <v>831</v>
      </c>
      <c r="L244" s="14" t="s">
        <v>832</v>
      </c>
      <c r="M244" s="14" t="s">
        <v>20</v>
      </c>
      <c r="N244" s="2" t="s">
        <v>1195</v>
      </c>
      <c r="O244" s="14" t="s">
        <v>314</v>
      </c>
      <c r="P244" s="14" t="s">
        <v>477</v>
      </c>
      <c r="Q244" s="16">
        <f>COUNTIFS(List4!B:B,List1!N244)</f>
        <v>1</v>
      </c>
      <c r="R244" s="12">
        <f>VLOOKUP(VALUE(N244),List4!B:C,2,0)</f>
        <v>107</v>
      </c>
      <c r="S244" s="14" t="s">
        <v>23</v>
      </c>
    </row>
    <row r="245" spans="1:19" x14ac:dyDescent="0.25">
      <c r="A245" s="11" t="s">
        <v>739</v>
      </c>
      <c r="B245" s="18" t="s">
        <v>740</v>
      </c>
      <c r="C245" s="19"/>
      <c r="D245" s="19"/>
      <c r="E245" s="12"/>
      <c r="F245" s="13"/>
      <c r="G245" s="13"/>
      <c r="H245" s="14"/>
      <c r="I245" s="14"/>
      <c r="J245" s="14">
        <v>23802684</v>
      </c>
      <c r="K245" s="14" t="s">
        <v>833</v>
      </c>
      <c r="L245" s="14" t="s">
        <v>834</v>
      </c>
      <c r="M245" s="14" t="s">
        <v>20</v>
      </c>
      <c r="N245" s="2" t="s">
        <v>1196</v>
      </c>
      <c r="O245" s="14" t="s">
        <v>177</v>
      </c>
      <c r="P245" s="14" t="s">
        <v>94</v>
      </c>
      <c r="Q245" s="16">
        <f>COUNTIFS(List4!B:B,List1!N245)</f>
        <v>1</v>
      </c>
      <c r="R245" s="12">
        <f>VLOOKUP(VALUE(N245),List4!B:C,2,0)</f>
        <v>169</v>
      </c>
      <c r="S245" s="14" t="s">
        <v>67</v>
      </c>
    </row>
    <row r="246" spans="1:19" x14ac:dyDescent="0.25">
      <c r="A246" s="11" t="s">
        <v>739</v>
      </c>
      <c r="B246" s="18" t="s">
        <v>740</v>
      </c>
      <c r="C246" s="19"/>
      <c r="D246" s="19"/>
      <c r="E246" s="12"/>
      <c r="F246" s="13"/>
      <c r="G246" s="13"/>
      <c r="H246" s="14"/>
      <c r="I246" s="14"/>
      <c r="J246" s="14">
        <v>23802690</v>
      </c>
      <c r="K246" s="14" t="s">
        <v>835</v>
      </c>
      <c r="L246" s="14" t="s">
        <v>836</v>
      </c>
      <c r="M246" s="14" t="s">
        <v>20</v>
      </c>
      <c r="N246" s="2" t="s">
        <v>1197</v>
      </c>
      <c r="O246" s="14" t="s">
        <v>56</v>
      </c>
      <c r="P246" s="14" t="s">
        <v>534</v>
      </c>
      <c r="Q246" s="16">
        <f>COUNTIFS(List4!B:B,List1!N246)</f>
        <v>1</v>
      </c>
      <c r="R246" s="12">
        <f>VLOOKUP(VALUE(N246),List4!B:C,2,0)</f>
        <v>344</v>
      </c>
      <c r="S246" s="14" t="s">
        <v>23</v>
      </c>
    </row>
    <row r="247" spans="1:19" x14ac:dyDescent="0.25">
      <c r="A247" s="11" t="s">
        <v>739</v>
      </c>
      <c r="B247" s="18" t="s">
        <v>740</v>
      </c>
      <c r="C247" s="19"/>
      <c r="D247" s="19"/>
      <c r="E247" s="12"/>
      <c r="F247" s="13"/>
      <c r="G247" s="13"/>
      <c r="H247" s="14"/>
      <c r="I247" s="14"/>
      <c r="J247" s="14">
        <v>23802705</v>
      </c>
      <c r="K247" s="14" t="s">
        <v>837</v>
      </c>
      <c r="L247" s="14" t="s">
        <v>838</v>
      </c>
      <c r="M247" s="14" t="s">
        <v>20</v>
      </c>
      <c r="N247" s="2" t="s">
        <v>1198</v>
      </c>
      <c r="O247" s="14" t="s">
        <v>780</v>
      </c>
      <c r="P247" s="14" t="s">
        <v>192</v>
      </c>
      <c r="Q247" s="16">
        <f>COUNTIFS(List4!B:B,List1!N247)</f>
        <v>1</v>
      </c>
      <c r="R247" s="12">
        <f>VLOOKUP(VALUE(N247),List4!B:C,2,0)</f>
        <v>118</v>
      </c>
      <c r="S247" s="14" t="s">
        <v>67</v>
      </c>
    </row>
    <row r="248" spans="1:19" x14ac:dyDescent="0.25">
      <c r="A248" s="11" t="s">
        <v>739</v>
      </c>
      <c r="B248" s="18" t="s">
        <v>740</v>
      </c>
      <c r="C248" s="19"/>
      <c r="D248" s="19"/>
      <c r="E248" s="12"/>
      <c r="F248" s="13"/>
      <c r="G248" s="13"/>
      <c r="H248" s="14"/>
      <c r="I248" s="14"/>
      <c r="J248" s="14">
        <v>23802708</v>
      </c>
      <c r="K248" s="14" t="s">
        <v>839</v>
      </c>
      <c r="L248" s="14" t="s">
        <v>840</v>
      </c>
      <c r="M248" s="14" t="s">
        <v>20</v>
      </c>
      <c r="N248" s="2" t="s">
        <v>1199</v>
      </c>
      <c r="O248" s="14" t="s">
        <v>180</v>
      </c>
      <c r="P248" s="14" t="s">
        <v>176</v>
      </c>
      <c r="Q248" s="16">
        <f>COUNTIFS(List4!B:B,List1!N248)</f>
        <v>1</v>
      </c>
      <c r="R248" s="12">
        <f>VLOOKUP(VALUE(N248),List4!B:C,2,0)</f>
        <v>259</v>
      </c>
      <c r="S248" s="14" t="s">
        <v>67</v>
      </c>
    </row>
    <row r="249" spans="1:19" x14ac:dyDescent="0.25">
      <c r="A249" s="11" t="s">
        <v>739</v>
      </c>
      <c r="B249" s="18" t="s">
        <v>740</v>
      </c>
      <c r="C249" s="19"/>
      <c r="D249" s="19"/>
      <c r="E249" s="12"/>
      <c r="F249" s="13"/>
      <c r="G249" s="13"/>
      <c r="H249" s="14"/>
      <c r="I249" s="14"/>
      <c r="J249" s="14">
        <v>23802710</v>
      </c>
      <c r="K249" s="14" t="s">
        <v>841</v>
      </c>
      <c r="L249" s="14" t="s">
        <v>842</v>
      </c>
      <c r="M249" s="14" t="s">
        <v>20</v>
      </c>
      <c r="N249" s="2" t="s">
        <v>1200</v>
      </c>
      <c r="O249" s="14" t="s">
        <v>175</v>
      </c>
      <c r="P249" s="14" t="s">
        <v>256</v>
      </c>
      <c r="Q249" s="16">
        <f>COUNTIFS(List4!B:B,List1!N249)</f>
        <v>1</v>
      </c>
      <c r="R249" s="12">
        <f>VLOOKUP(VALUE(N249),List4!B:C,2,0)</f>
        <v>90</v>
      </c>
      <c r="S249" s="14" t="s">
        <v>23</v>
      </c>
    </row>
    <row r="250" spans="1:19" x14ac:dyDescent="0.25">
      <c r="A250" s="11" t="s">
        <v>739</v>
      </c>
      <c r="B250" s="18" t="s">
        <v>740</v>
      </c>
      <c r="C250" s="19"/>
      <c r="D250" s="19"/>
      <c r="E250" s="12"/>
      <c r="F250" s="13"/>
      <c r="G250" s="13"/>
      <c r="H250" s="14"/>
      <c r="I250" s="14"/>
      <c r="J250" s="14">
        <v>23802734</v>
      </c>
      <c r="K250" s="14" t="s">
        <v>63</v>
      </c>
      <c r="L250" s="14" t="s">
        <v>64</v>
      </c>
      <c r="M250" s="14" t="s">
        <v>20</v>
      </c>
      <c r="N250" s="2" t="s">
        <v>955</v>
      </c>
      <c r="O250" s="14" t="s">
        <v>65</v>
      </c>
      <c r="P250" s="14" t="s">
        <v>66</v>
      </c>
      <c r="Q250" s="16">
        <f>COUNTIFS(List4!B:B,List1!N250)</f>
        <v>1</v>
      </c>
      <c r="R250" s="12">
        <f>VLOOKUP(VALUE(N250),List4!B:C,2,0)</f>
        <v>249</v>
      </c>
      <c r="S250" s="14" t="s">
        <v>67</v>
      </c>
    </row>
    <row r="251" spans="1:19" x14ac:dyDescent="0.25">
      <c r="A251" s="11" t="s">
        <v>739</v>
      </c>
      <c r="B251" s="18" t="s">
        <v>740</v>
      </c>
      <c r="C251" s="19"/>
      <c r="D251" s="19"/>
      <c r="E251" s="12"/>
      <c r="F251" s="13"/>
      <c r="G251" s="13"/>
      <c r="H251" s="14"/>
      <c r="I251" s="14"/>
      <c r="J251" s="14">
        <v>23802758</v>
      </c>
      <c r="K251" s="14" t="s">
        <v>843</v>
      </c>
      <c r="L251" s="14" t="s">
        <v>844</v>
      </c>
      <c r="M251" s="14" t="s">
        <v>20</v>
      </c>
      <c r="N251" s="2" t="s">
        <v>1201</v>
      </c>
      <c r="O251" s="14" t="s">
        <v>845</v>
      </c>
      <c r="P251" s="14" t="s">
        <v>725</v>
      </c>
      <c r="Q251" s="16">
        <f>COUNTIFS(List4!B:B,List1!N251)</f>
        <v>1</v>
      </c>
      <c r="R251" s="12">
        <f>VLOOKUP(VALUE(N251),List4!B:C,2,0)</f>
        <v>71</v>
      </c>
      <c r="S251" s="14" t="s">
        <v>23</v>
      </c>
    </row>
    <row r="252" spans="1:19" x14ac:dyDescent="0.25">
      <c r="A252" s="11" t="s">
        <v>739</v>
      </c>
      <c r="B252" s="18" t="s">
        <v>740</v>
      </c>
      <c r="C252" s="19"/>
      <c r="D252" s="19"/>
      <c r="E252" s="12"/>
      <c r="F252" s="13"/>
      <c r="G252" s="13"/>
      <c r="H252" s="14"/>
      <c r="I252" s="14"/>
      <c r="J252" s="14">
        <v>23802824</v>
      </c>
      <c r="K252" s="14" t="s">
        <v>846</v>
      </c>
      <c r="L252" s="14" t="s">
        <v>847</v>
      </c>
      <c r="M252" s="14" t="s">
        <v>20</v>
      </c>
      <c r="N252" s="2" t="s">
        <v>1202</v>
      </c>
      <c r="O252" s="14" t="s">
        <v>679</v>
      </c>
      <c r="P252" s="14" t="s">
        <v>137</v>
      </c>
      <c r="Q252" s="16">
        <f>COUNTIFS(List4!B:B,List1!N252)</f>
        <v>1</v>
      </c>
      <c r="R252" s="12">
        <f>VLOOKUP(VALUE(N252),List4!B:C,2,0)</f>
        <v>109</v>
      </c>
      <c r="S252" s="14" t="s">
        <v>67</v>
      </c>
    </row>
    <row r="253" spans="1:19" x14ac:dyDescent="0.25">
      <c r="A253" s="11" t="s">
        <v>739</v>
      </c>
      <c r="B253" s="18" t="s">
        <v>740</v>
      </c>
      <c r="C253" s="19"/>
      <c r="D253" s="19"/>
      <c r="E253" s="12"/>
      <c r="F253" s="13"/>
      <c r="G253" s="13"/>
      <c r="H253" s="14"/>
      <c r="I253" s="14"/>
      <c r="J253" s="14">
        <v>23802854</v>
      </c>
      <c r="K253" s="14" t="s">
        <v>848</v>
      </c>
      <c r="L253" s="14" t="s">
        <v>849</v>
      </c>
      <c r="M253" s="14" t="s">
        <v>20</v>
      </c>
      <c r="N253" s="2" t="s">
        <v>1203</v>
      </c>
      <c r="O253" s="14" t="s">
        <v>314</v>
      </c>
      <c r="P253" s="14" t="s">
        <v>477</v>
      </c>
      <c r="Q253" s="16">
        <f>COUNTIFS(List4!B:B,List1!N253)</f>
        <v>1</v>
      </c>
      <c r="R253" s="12">
        <f>VLOOKUP(VALUE(N253),List4!B:C,2,0)</f>
        <v>94</v>
      </c>
      <c r="S253" s="14" t="s">
        <v>67</v>
      </c>
    </row>
    <row r="254" spans="1:19" x14ac:dyDescent="0.25">
      <c r="A254" s="11" t="s">
        <v>739</v>
      </c>
      <c r="B254" s="18" t="s">
        <v>740</v>
      </c>
      <c r="C254" s="19"/>
      <c r="D254" s="19"/>
      <c r="E254" s="12"/>
      <c r="F254" s="13"/>
      <c r="G254" s="13"/>
      <c r="H254" s="14"/>
      <c r="I254" s="14"/>
      <c r="J254" s="14">
        <v>23802927</v>
      </c>
      <c r="K254" s="14" t="s">
        <v>850</v>
      </c>
      <c r="L254" s="14" t="s">
        <v>851</v>
      </c>
      <c r="M254" s="14" t="s">
        <v>20</v>
      </c>
      <c r="N254" s="2" t="s">
        <v>1204</v>
      </c>
      <c r="O254" s="14" t="s">
        <v>542</v>
      </c>
      <c r="P254" s="14" t="s">
        <v>370</v>
      </c>
      <c r="Q254" s="16">
        <f>COUNTIFS(List4!B:B,List1!N254)</f>
        <v>2</v>
      </c>
      <c r="R254" s="16">
        <f>VLOOKUP(VALUE(N254),List4!B:C,2,0)</f>
        <v>263</v>
      </c>
      <c r="S254" s="14" t="s">
        <v>67</v>
      </c>
    </row>
    <row r="255" spans="1:19" x14ac:dyDescent="0.25">
      <c r="A255" s="11" t="s">
        <v>739</v>
      </c>
      <c r="B255" s="18" t="s">
        <v>740</v>
      </c>
      <c r="C255" s="19"/>
      <c r="D255" s="19"/>
      <c r="E255" s="12"/>
      <c r="F255" s="13"/>
      <c r="G255" s="13"/>
      <c r="H255" s="14"/>
      <c r="I255" s="14"/>
      <c r="J255" s="14">
        <v>23803002</v>
      </c>
      <c r="K255" s="14" t="s">
        <v>852</v>
      </c>
      <c r="L255" s="14" t="s">
        <v>853</v>
      </c>
      <c r="M255" s="14" t="s">
        <v>20</v>
      </c>
      <c r="N255" s="2" t="s">
        <v>1205</v>
      </c>
      <c r="O255" s="14" t="s">
        <v>60</v>
      </c>
      <c r="P255" s="14" t="s">
        <v>370</v>
      </c>
      <c r="Q255" s="16">
        <f>COUNTIFS(List4!B:B,List1!N255)</f>
        <v>1</v>
      </c>
      <c r="R255" s="12">
        <f>VLOOKUP(VALUE(N255),List4!B:C,2,0)</f>
        <v>118</v>
      </c>
      <c r="S255" s="14" t="s">
        <v>129</v>
      </c>
    </row>
    <row r="256" spans="1:19" x14ac:dyDescent="0.25">
      <c r="A256" s="11" t="s">
        <v>739</v>
      </c>
      <c r="B256" s="18" t="s">
        <v>740</v>
      </c>
      <c r="C256" s="19"/>
      <c r="D256" s="19"/>
      <c r="E256" s="12"/>
      <c r="F256" s="13"/>
      <c r="G256" s="13"/>
      <c r="H256" s="14"/>
      <c r="I256" s="14"/>
      <c r="J256" s="14">
        <v>23803009</v>
      </c>
      <c r="K256" s="14" t="s">
        <v>854</v>
      </c>
      <c r="L256" s="14" t="s">
        <v>855</v>
      </c>
      <c r="M256" s="14" t="s">
        <v>20</v>
      </c>
      <c r="N256" s="2" t="s">
        <v>1206</v>
      </c>
      <c r="O256" s="14" t="s">
        <v>82</v>
      </c>
      <c r="P256" s="14" t="s">
        <v>856</v>
      </c>
      <c r="Q256" s="16">
        <f>COUNTIFS(List4!B:B,List1!N256)</f>
        <v>1</v>
      </c>
      <c r="R256" s="12">
        <f>VLOOKUP(VALUE(N256),List4!B:C,2,0)</f>
        <v>130</v>
      </c>
      <c r="S256" s="14" t="s">
        <v>129</v>
      </c>
    </row>
    <row r="257" spans="1:19" x14ac:dyDescent="0.25">
      <c r="A257" s="11" t="s">
        <v>739</v>
      </c>
      <c r="B257" s="18" t="s">
        <v>740</v>
      </c>
      <c r="C257" s="19"/>
      <c r="D257" s="19"/>
      <c r="E257" s="12"/>
      <c r="F257" s="13"/>
      <c r="G257" s="13"/>
      <c r="H257" s="14"/>
      <c r="I257" s="14"/>
      <c r="J257" s="14">
        <v>23803025</v>
      </c>
      <c r="K257" s="14" t="s">
        <v>857</v>
      </c>
      <c r="L257" s="14" t="s">
        <v>858</v>
      </c>
      <c r="M257" s="14" t="s">
        <v>20</v>
      </c>
      <c r="N257" s="2" t="s">
        <v>1207</v>
      </c>
      <c r="O257" s="14" t="s">
        <v>730</v>
      </c>
      <c r="P257" s="14" t="s">
        <v>308</v>
      </c>
      <c r="Q257" s="16">
        <f>COUNTIFS(List4!B:B,List1!N257)</f>
        <v>2</v>
      </c>
      <c r="R257" s="16">
        <f>VLOOKUP(VALUE(N257),List4!B:C,2,0)</f>
        <v>195</v>
      </c>
      <c r="S257" s="14" t="s">
        <v>129</v>
      </c>
    </row>
    <row r="258" spans="1:19" x14ac:dyDescent="0.25">
      <c r="A258" s="11" t="s">
        <v>739</v>
      </c>
      <c r="B258" s="18" t="s">
        <v>740</v>
      </c>
      <c r="C258" s="19"/>
      <c r="D258" s="19"/>
      <c r="E258" s="12"/>
      <c r="F258" s="13"/>
      <c r="G258" s="13"/>
      <c r="H258" s="14"/>
      <c r="I258" s="14"/>
      <c r="J258" s="14">
        <v>23803027</v>
      </c>
      <c r="K258" s="14" t="s">
        <v>859</v>
      </c>
      <c r="L258" s="14" t="s">
        <v>860</v>
      </c>
      <c r="M258" s="14" t="s">
        <v>20</v>
      </c>
      <c r="N258" s="2" t="s">
        <v>1208</v>
      </c>
      <c r="O258" s="14" t="s">
        <v>105</v>
      </c>
      <c r="P258" s="14" t="s">
        <v>151</v>
      </c>
      <c r="Q258" s="16">
        <f>COUNTIFS(List4!B:B,List1!N258)</f>
        <v>1</v>
      </c>
      <c r="R258" s="12">
        <f>VLOOKUP(VALUE(N258),List4!B:C,2,0)</f>
        <v>277</v>
      </c>
      <c r="S258" s="14" t="s">
        <v>67</v>
      </c>
    </row>
    <row r="259" spans="1:19" x14ac:dyDescent="0.25">
      <c r="A259" s="11" t="s">
        <v>739</v>
      </c>
      <c r="B259" s="18" t="s">
        <v>740</v>
      </c>
      <c r="C259" s="19"/>
      <c r="D259" s="19"/>
      <c r="E259" s="12"/>
      <c r="F259" s="13"/>
      <c r="G259" s="13"/>
      <c r="H259" s="14"/>
      <c r="I259" s="14"/>
      <c r="J259" s="14">
        <v>23803071</v>
      </c>
      <c r="K259" s="14" t="s">
        <v>861</v>
      </c>
      <c r="L259" s="14" t="s">
        <v>862</v>
      </c>
      <c r="M259" s="14" t="s">
        <v>20</v>
      </c>
      <c r="N259" s="2" t="s">
        <v>1209</v>
      </c>
      <c r="O259" s="14" t="s">
        <v>118</v>
      </c>
      <c r="P259" s="14" t="s">
        <v>85</v>
      </c>
      <c r="Q259" s="16">
        <f>COUNTIFS(List4!B:B,List1!N259)</f>
        <v>1</v>
      </c>
      <c r="R259" s="12">
        <f>VLOOKUP(VALUE(N259),List4!B:C,2,0)</f>
        <v>128</v>
      </c>
      <c r="S259" s="14" t="s">
        <v>67</v>
      </c>
    </row>
    <row r="260" spans="1:19" x14ac:dyDescent="0.25">
      <c r="A260" s="11" t="s">
        <v>739</v>
      </c>
      <c r="B260" s="18" t="s">
        <v>740</v>
      </c>
      <c r="C260" s="19"/>
      <c r="D260" s="19"/>
      <c r="E260" s="12"/>
      <c r="F260" s="13"/>
      <c r="G260" s="13"/>
      <c r="H260" s="14"/>
      <c r="I260" s="14"/>
      <c r="J260" s="14">
        <v>23803089</v>
      </c>
      <c r="K260" s="14" t="s">
        <v>863</v>
      </c>
      <c r="L260" s="14" t="s">
        <v>864</v>
      </c>
      <c r="M260" s="14" t="s">
        <v>20</v>
      </c>
      <c r="N260" s="2">
        <v>395911402</v>
      </c>
      <c r="O260" s="14" t="s">
        <v>27</v>
      </c>
      <c r="P260" s="14" t="s">
        <v>32</v>
      </c>
      <c r="Q260" s="16">
        <f>COUNTIFS(List4!B:B,List1!N260)</f>
        <v>2</v>
      </c>
      <c r="R260" s="16">
        <f>VLOOKUP(VALUE(N260),List4!B:C,2,0)</f>
        <v>180</v>
      </c>
      <c r="S260" s="14" t="s">
        <v>67</v>
      </c>
    </row>
    <row r="261" spans="1:19" x14ac:dyDescent="0.25">
      <c r="A261" s="11" t="s">
        <v>739</v>
      </c>
      <c r="B261" s="18" t="s">
        <v>740</v>
      </c>
      <c r="C261" s="19"/>
      <c r="D261" s="19"/>
      <c r="E261" s="12"/>
      <c r="F261" s="13"/>
      <c r="G261" s="13"/>
      <c r="H261" s="14"/>
      <c r="I261" s="14"/>
      <c r="J261" s="14">
        <v>23803093</v>
      </c>
      <c r="K261" s="14" t="s">
        <v>865</v>
      </c>
      <c r="L261" s="14" t="s">
        <v>866</v>
      </c>
      <c r="M261" s="14" t="s">
        <v>20</v>
      </c>
      <c r="N261" s="2" t="s">
        <v>1211</v>
      </c>
      <c r="O261" s="14" t="s">
        <v>867</v>
      </c>
      <c r="P261" s="14" t="s">
        <v>153</v>
      </c>
      <c r="Q261" s="16">
        <f>COUNTIFS(List4!B:B,List1!N261)</f>
        <v>0</v>
      </c>
      <c r="R261" s="12" t="s">
        <v>1257</v>
      </c>
      <c r="S261" s="14" t="s">
        <v>129</v>
      </c>
    </row>
    <row r="262" spans="1:19" x14ac:dyDescent="0.25">
      <c r="A262" s="11" t="s">
        <v>739</v>
      </c>
      <c r="B262" s="18" t="s">
        <v>740</v>
      </c>
      <c r="C262" s="19"/>
      <c r="D262" s="19"/>
      <c r="E262" s="12"/>
      <c r="F262" s="13"/>
      <c r="G262" s="13"/>
      <c r="H262" s="14"/>
      <c r="I262" s="14"/>
      <c r="J262" s="14">
        <v>23803100</v>
      </c>
      <c r="K262" s="14" t="s">
        <v>868</v>
      </c>
      <c r="L262" s="14" t="s">
        <v>869</v>
      </c>
      <c r="M262" s="14" t="s">
        <v>20</v>
      </c>
      <c r="N262" s="2" t="s">
        <v>1212</v>
      </c>
      <c r="O262" s="14" t="s">
        <v>82</v>
      </c>
      <c r="P262" s="14" t="s">
        <v>82</v>
      </c>
      <c r="Q262" s="16">
        <f>COUNTIFS(List4!B:B,List1!N262)</f>
        <v>1</v>
      </c>
      <c r="R262" s="12">
        <f>VLOOKUP(VALUE(N262),List4!B:C,2,0)</f>
        <v>415</v>
      </c>
      <c r="S262" s="14" t="s">
        <v>129</v>
      </c>
    </row>
    <row r="263" spans="1:19" x14ac:dyDescent="0.25">
      <c r="A263" s="11" t="s">
        <v>739</v>
      </c>
      <c r="B263" s="18" t="s">
        <v>740</v>
      </c>
      <c r="C263" s="19"/>
      <c r="D263" s="19"/>
      <c r="E263" s="12"/>
      <c r="F263" s="13"/>
      <c r="G263" s="13"/>
      <c r="H263" s="14"/>
      <c r="I263" s="14"/>
      <c r="J263" s="14">
        <v>23803158</v>
      </c>
      <c r="K263" s="14" t="s">
        <v>870</v>
      </c>
      <c r="L263" s="14" t="s">
        <v>871</v>
      </c>
      <c r="M263" s="14" t="s">
        <v>20</v>
      </c>
      <c r="N263" s="2" t="s">
        <v>1213</v>
      </c>
      <c r="O263" s="14" t="s">
        <v>136</v>
      </c>
      <c r="P263" s="14" t="s">
        <v>44</v>
      </c>
      <c r="Q263" s="16">
        <f>COUNTIFS(List4!B:B,List1!N263)</f>
        <v>1</v>
      </c>
      <c r="R263" s="12">
        <f>VLOOKUP(VALUE(N263),List4!B:C,2,0)</f>
        <v>201</v>
      </c>
      <c r="S263" s="14" t="s">
        <v>355</v>
      </c>
    </row>
    <row r="264" spans="1:19" x14ac:dyDescent="0.25">
      <c r="A264" s="11" t="s">
        <v>739</v>
      </c>
      <c r="B264" s="18" t="s">
        <v>740</v>
      </c>
      <c r="C264" s="19"/>
      <c r="D264" s="19"/>
      <c r="E264" s="12"/>
      <c r="F264" s="13"/>
      <c r="G264" s="13"/>
      <c r="H264" s="14"/>
      <c r="I264" s="14"/>
      <c r="J264" s="14">
        <v>23803165</v>
      </c>
      <c r="K264" s="14" t="s">
        <v>872</v>
      </c>
      <c r="L264" s="14" t="s">
        <v>873</v>
      </c>
      <c r="M264" s="14" t="s">
        <v>20</v>
      </c>
      <c r="N264" s="2" t="s">
        <v>1214</v>
      </c>
      <c r="O264" s="14" t="s">
        <v>443</v>
      </c>
      <c r="P264" s="14" t="s">
        <v>426</v>
      </c>
      <c r="Q264" s="16">
        <f>COUNTIFS(List4!B:B,List1!N264)</f>
        <v>0</v>
      </c>
      <c r="R264" s="12" t="s">
        <v>1257</v>
      </c>
      <c r="S264" s="14" t="s">
        <v>355</v>
      </c>
    </row>
    <row r="265" spans="1:19" x14ac:dyDescent="0.25">
      <c r="A265" s="11" t="s">
        <v>739</v>
      </c>
      <c r="B265" s="18" t="s">
        <v>740</v>
      </c>
      <c r="C265" s="19"/>
      <c r="D265" s="19"/>
      <c r="E265" s="12"/>
      <c r="F265" s="13"/>
      <c r="G265" s="13"/>
      <c r="H265" s="14"/>
      <c r="I265" s="14"/>
      <c r="J265" s="14">
        <v>23803167</v>
      </c>
      <c r="K265" s="14" t="s">
        <v>874</v>
      </c>
      <c r="L265" s="14" t="s">
        <v>875</v>
      </c>
      <c r="M265" s="14" t="s">
        <v>20</v>
      </c>
      <c r="N265" s="2" t="s">
        <v>1215</v>
      </c>
      <c r="O265" s="14" t="s">
        <v>354</v>
      </c>
      <c r="P265" s="14" t="s">
        <v>66</v>
      </c>
      <c r="Q265" s="16">
        <f>COUNTIFS(List4!B:B,List1!N265)</f>
        <v>1</v>
      </c>
      <c r="R265" s="12">
        <f>VLOOKUP(VALUE(N265),List4!B:C,2,0)</f>
        <v>299</v>
      </c>
      <c r="S265" s="14" t="s">
        <v>129</v>
      </c>
    </row>
    <row r="266" spans="1:19" x14ac:dyDescent="0.25">
      <c r="A266" s="11" t="s">
        <v>739</v>
      </c>
      <c r="B266" s="18" t="s">
        <v>740</v>
      </c>
      <c r="C266" s="19"/>
      <c r="D266" s="19"/>
      <c r="E266" s="12"/>
      <c r="F266" s="13"/>
      <c r="G266" s="13"/>
      <c r="H266" s="14"/>
      <c r="I266" s="14"/>
      <c r="J266" s="14">
        <v>23803268</v>
      </c>
      <c r="K266" s="14" t="s">
        <v>876</v>
      </c>
      <c r="L266" s="14" t="s">
        <v>877</v>
      </c>
      <c r="M266" s="14" t="s">
        <v>20</v>
      </c>
      <c r="N266" s="2" t="s">
        <v>1216</v>
      </c>
      <c r="O266" s="14" t="s">
        <v>729</v>
      </c>
      <c r="P266" s="14" t="s">
        <v>93</v>
      </c>
      <c r="Q266" s="16">
        <f>COUNTIFS(List4!B:B,List1!N266)</f>
        <v>1</v>
      </c>
      <c r="R266" s="12">
        <f>VLOOKUP(VALUE(N266),List4!B:C,2,0)</f>
        <v>81</v>
      </c>
      <c r="S266" s="14" t="s">
        <v>129</v>
      </c>
    </row>
    <row r="267" spans="1:19" x14ac:dyDescent="0.25">
      <c r="A267" s="11" t="s">
        <v>739</v>
      </c>
      <c r="B267" s="18" t="s">
        <v>740</v>
      </c>
      <c r="C267" s="19"/>
      <c r="D267" s="19"/>
      <c r="E267" s="12"/>
      <c r="F267" s="13"/>
      <c r="G267" s="13"/>
      <c r="H267" s="14"/>
      <c r="I267" s="14"/>
      <c r="J267" s="14">
        <v>23803284</v>
      </c>
      <c r="K267" s="14" t="s">
        <v>878</v>
      </c>
      <c r="L267" s="14" t="s">
        <v>879</v>
      </c>
      <c r="M267" s="14" t="s">
        <v>20</v>
      </c>
      <c r="N267" s="2" t="s">
        <v>1217</v>
      </c>
      <c r="O267" s="14" t="s">
        <v>157</v>
      </c>
      <c r="P267" s="14" t="s">
        <v>104</v>
      </c>
      <c r="Q267" s="16">
        <f>COUNTIFS(List4!B:B,List1!N267)</f>
        <v>0</v>
      </c>
      <c r="R267" s="12" t="s">
        <v>1257</v>
      </c>
      <c r="S267" s="14" t="s">
        <v>129</v>
      </c>
    </row>
    <row r="268" spans="1:19" x14ac:dyDescent="0.25">
      <c r="A268" s="11" t="s">
        <v>739</v>
      </c>
      <c r="B268" s="18" t="s">
        <v>740</v>
      </c>
      <c r="C268" s="19"/>
      <c r="D268" s="19"/>
      <c r="E268" s="12"/>
      <c r="F268" s="13"/>
      <c r="G268" s="13"/>
      <c r="H268" s="14"/>
      <c r="I268" s="14"/>
      <c r="J268" s="14">
        <v>23803319</v>
      </c>
      <c r="K268" s="14" t="s">
        <v>880</v>
      </c>
      <c r="L268" s="14" t="s">
        <v>881</v>
      </c>
      <c r="M268" s="14" t="s">
        <v>20</v>
      </c>
      <c r="N268" s="2" t="s">
        <v>1218</v>
      </c>
      <c r="O268" s="14" t="s">
        <v>120</v>
      </c>
      <c r="P268" s="14" t="s">
        <v>736</v>
      </c>
      <c r="Q268" s="16">
        <f>COUNTIFS(List4!B:B,List1!N268)</f>
        <v>1</v>
      </c>
      <c r="R268" s="12">
        <f>VLOOKUP(VALUE(N268),List4!B:C,2,0)</f>
        <v>150</v>
      </c>
      <c r="S268" s="14" t="s">
        <v>355</v>
      </c>
    </row>
    <row r="269" spans="1:19" x14ac:dyDescent="0.25">
      <c r="A269" s="11" t="s">
        <v>739</v>
      </c>
      <c r="B269" s="18" t="s">
        <v>740</v>
      </c>
      <c r="C269" s="19"/>
      <c r="D269" s="19"/>
      <c r="E269" s="12"/>
      <c r="F269" s="13"/>
      <c r="G269" s="13"/>
      <c r="H269" s="14"/>
      <c r="I269" s="14"/>
      <c r="J269" s="14">
        <v>23803360</v>
      </c>
      <c r="K269" s="14" t="s">
        <v>882</v>
      </c>
      <c r="L269" s="14" t="s">
        <v>883</v>
      </c>
      <c r="M269" s="14" t="s">
        <v>20</v>
      </c>
      <c r="N269" s="2" t="s">
        <v>1219</v>
      </c>
      <c r="O269" s="14" t="s">
        <v>179</v>
      </c>
      <c r="P269" s="14" t="s">
        <v>71</v>
      </c>
      <c r="Q269" s="16">
        <f>COUNTIFS(List4!B:B,List1!N269)</f>
        <v>1</v>
      </c>
      <c r="R269" s="12">
        <f>VLOOKUP(VALUE(N269),List4!B:C,2,0)</f>
        <v>265</v>
      </c>
      <c r="S269" s="14" t="s">
        <v>91</v>
      </c>
    </row>
    <row r="270" spans="1:19" x14ac:dyDescent="0.25">
      <c r="A270" s="11" t="s">
        <v>739</v>
      </c>
      <c r="B270" s="18" t="s">
        <v>740</v>
      </c>
      <c r="C270" s="19"/>
      <c r="D270" s="19"/>
      <c r="E270" s="12"/>
      <c r="F270" s="13"/>
      <c r="G270" s="13"/>
      <c r="H270" s="14"/>
      <c r="I270" s="14"/>
      <c r="J270" s="14">
        <v>23803380</v>
      </c>
      <c r="K270" s="14" t="s">
        <v>884</v>
      </c>
      <c r="L270" s="14" t="s">
        <v>885</v>
      </c>
      <c r="M270" s="14" t="s">
        <v>20</v>
      </c>
      <c r="N270" s="2" t="s">
        <v>1220</v>
      </c>
      <c r="O270" s="14" t="s">
        <v>252</v>
      </c>
      <c r="P270" s="14" t="s">
        <v>443</v>
      </c>
      <c r="Q270" s="16">
        <f>COUNTIFS(List4!B:B,List1!N270)</f>
        <v>1</v>
      </c>
      <c r="R270" s="12">
        <f>VLOOKUP(VALUE(N270),List4!B:C,2,0)</f>
        <v>138</v>
      </c>
      <c r="S270" s="14" t="s">
        <v>355</v>
      </c>
    </row>
    <row r="271" spans="1:19" x14ac:dyDescent="0.25">
      <c r="A271" s="11" t="s">
        <v>739</v>
      </c>
      <c r="B271" s="18" t="s">
        <v>740</v>
      </c>
      <c r="C271" s="19"/>
      <c r="D271" s="19"/>
      <c r="E271" s="12"/>
      <c r="F271" s="13"/>
      <c r="G271" s="13"/>
      <c r="H271" s="14"/>
      <c r="I271" s="14"/>
      <c r="J271" s="14">
        <v>23803428</v>
      </c>
      <c r="K271" s="14" t="s">
        <v>886</v>
      </c>
      <c r="L271" s="14" t="s">
        <v>887</v>
      </c>
      <c r="M271" s="14" t="s">
        <v>20</v>
      </c>
      <c r="N271" s="2" t="s">
        <v>1221</v>
      </c>
      <c r="O271" s="14" t="s">
        <v>888</v>
      </c>
      <c r="P271" s="14" t="s">
        <v>557</v>
      </c>
      <c r="Q271" s="16">
        <f>COUNTIFS(List4!B:B,List1!N271)</f>
        <v>1</v>
      </c>
      <c r="R271" s="12">
        <f>VLOOKUP(VALUE(N271),List4!B:C,2,0)</f>
        <v>97</v>
      </c>
      <c r="S271" s="14" t="s">
        <v>148</v>
      </c>
    </row>
    <row r="272" spans="1:19" x14ac:dyDescent="0.25">
      <c r="A272" s="11" t="s">
        <v>739</v>
      </c>
      <c r="B272" s="18" t="s">
        <v>740</v>
      </c>
      <c r="C272" s="19"/>
      <c r="D272" s="19"/>
      <c r="E272" s="12"/>
      <c r="F272" s="13"/>
      <c r="G272" s="13"/>
      <c r="H272" s="14"/>
      <c r="I272" s="14"/>
      <c r="J272" s="14">
        <v>23803436</v>
      </c>
      <c r="K272" s="14" t="s">
        <v>889</v>
      </c>
      <c r="L272" s="14" t="s">
        <v>890</v>
      </c>
      <c r="M272" s="14" t="s">
        <v>20</v>
      </c>
      <c r="N272" s="2">
        <v>410418118</v>
      </c>
      <c r="O272" s="14" t="s">
        <v>103</v>
      </c>
      <c r="P272" s="14" t="s">
        <v>29</v>
      </c>
      <c r="Q272" s="16">
        <f>COUNTIFS(List4!B:B,List1!N272)</f>
        <v>2</v>
      </c>
      <c r="R272" s="16">
        <f>VLOOKUP(VALUE(N272),List4!B:C,2,0)</f>
        <v>274</v>
      </c>
      <c r="S272" s="14" t="s">
        <v>355</v>
      </c>
    </row>
    <row r="273" spans="1:19" x14ac:dyDescent="0.25">
      <c r="A273" s="11" t="s">
        <v>739</v>
      </c>
      <c r="B273" s="18" t="s">
        <v>740</v>
      </c>
      <c r="C273" s="19"/>
      <c r="D273" s="19"/>
      <c r="E273" s="12"/>
      <c r="F273" s="13"/>
      <c r="G273" s="13"/>
      <c r="H273" s="14"/>
      <c r="I273" s="14"/>
      <c r="J273" s="14">
        <v>23803448</v>
      </c>
      <c r="K273" s="14" t="s">
        <v>891</v>
      </c>
      <c r="L273" s="14" t="s">
        <v>892</v>
      </c>
      <c r="M273" s="14" t="s">
        <v>20</v>
      </c>
      <c r="N273" s="2" t="s">
        <v>1223</v>
      </c>
      <c r="O273" s="14" t="s">
        <v>888</v>
      </c>
      <c r="P273" s="14" t="s">
        <v>131</v>
      </c>
      <c r="Q273" s="16">
        <f>COUNTIFS(List4!B:B,List1!N273)</f>
        <v>1</v>
      </c>
      <c r="R273" s="12">
        <f>VLOOKUP(VALUE(N273),List4!B:C,2,0)</f>
        <v>85</v>
      </c>
      <c r="S273" s="14" t="s">
        <v>148</v>
      </c>
    </row>
    <row r="274" spans="1:19" x14ac:dyDescent="0.25">
      <c r="A274" s="11" t="s">
        <v>739</v>
      </c>
      <c r="B274" s="18" t="s">
        <v>740</v>
      </c>
      <c r="C274" s="19"/>
      <c r="D274" s="19"/>
      <c r="E274" s="12"/>
      <c r="F274" s="13"/>
      <c r="G274" s="13"/>
      <c r="H274" s="14"/>
      <c r="I274" s="14"/>
      <c r="J274" s="14">
        <v>23803477</v>
      </c>
      <c r="K274" s="14" t="s">
        <v>893</v>
      </c>
      <c r="L274" s="14" t="s">
        <v>894</v>
      </c>
      <c r="M274" s="14" t="s">
        <v>20</v>
      </c>
      <c r="N274" s="2" t="s">
        <v>1224</v>
      </c>
      <c r="O274" s="14" t="s">
        <v>235</v>
      </c>
      <c r="P274" s="14" t="s">
        <v>170</v>
      </c>
      <c r="Q274" s="16">
        <f>COUNTIFS(List4!B:B,List1!N274)</f>
        <v>1</v>
      </c>
      <c r="R274" s="12">
        <f>VLOOKUP(VALUE(N274),List4!B:C,2,0)</f>
        <v>354</v>
      </c>
      <c r="S274" s="14" t="s">
        <v>355</v>
      </c>
    </row>
    <row r="275" spans="1:19" x14ac:dyDescent="0.25">
      <c r="A275" s="11" t="s">
        <v>739</v>
      </c>
      <c r="B275" s="18" t="s">
        <v>740</v>
      </c>
      <c r="C275" s="19"/>
      <c r="D275" s="19"/>
      <c r="E275" s="12"/>
      <c r="F275" s="13"/>
      <c r="G275" s="13"/>
      <c r="H275" s="14"/>
      <c r="I275" s="14"/>
      <c r="J275" s="14">
        <v>23803506</v>
      </c>
      <c r="K275" s="14" t="s">
        <v>895</v>
      </c>
      <c r="L275" s="14" t="s">
        <v>896</v>
      </c>
      <c r="M275" s="14" t="s">
        <v>20</v>
      </c>
      <c r="N275" s="2" t="s">
        <v>1225</v>
      </c>
      <c r="O275" s="14" t="s">
        <v>116</v>
      </c>
      <c r="P275" s="14" t="s">
        <v>726</v>
      </c>
      <c r="Q275" s="16">
        <f>COUNTIFS(List4!B:B,List1!N275)</f>
        <v>1</v>
      </c>
      <c r="R275" s="12">
        <f>VLOOKUP(VALUE(N275),List4!B:C,2,0)</f>
        <v>342</v>
      </c>
      <c r="S275" s="14" t="s">
        <v>148</v>
      </c>
    </row>
    <row r="276" spans="1:19" x14ac:dyDescent="0.25">
      <c r="A276" s="11" t="s">
        <v>739</v>
      </c>
      <c r="B276" s="18" t="s">
        <v>740</v>
      </c>
      <c r="C276" s="19"/>
      <c r="D276" s="19"/>
      <c r="E276" s="12"/>
      <c r="F276" s="13"/>
      <c r="G276" s="13"/>
      <c r="H276" s="14"/>
      <c r="I276" s="14"/>
      <c r="J276" s="14">
        <v>23803512</v>
      </c>
      <c r="K276" s="14" t="s">
        <v>897</v>
      </c>
      <c r="L276" s="14" t="s">
        <v>898</v>
      </c>
      <c r="M276" s="14" t="s">
        <v>20</v>
      </c>
      <c r="N276" s="2" t="s">
        <v>1226</v>
      </c>
      <c r="O276" s="14" t="s">
        <v>273</v>
      </c>
      <c r="P276" s="14" t="s">
        <v>88</v>
      </c>
      <c r="Q276" s="16">
        <f>COUNTIFS(List4!B:B,List1!N276)</f>
        <v>1</v>
      </c>
      <c r="R276" s="12">
        <f>VLOOKUP(VALUE(N276),List4!B:C,2,0)</f>
        <v>242</v>
      </c>
      <c r="S276" s="14" t="s">
        <v>148</v>
      </c>
    </row>
    <row r="277" spans="1:19" x14ac:dyDescent="0.25">
      <c r="A277" s="11" t="s">
        <v>739</v>
      </c>
      <c r="B277" s="18" t="s">
        <v>740</v>
      </c>
      <c r="C277" s="19"/>
      <c r="D277" s="19"/>
      <c r="E277" s="12"/>
      <c r="F277" s="13"/>
      <c r="G277" s="13"/>
      <c r="H277" s="14"/>
      <c r="I277" s="14"/>
      <c r="J277" s="14">
        <v>23803524</v>
      </c>
      <c r="K277" s="14" t="s">
        <v>899</v>
      </c>
      <c r="L277" s="14" t="s">
        <v>900</v>
      </c>
      <c r="M277" s="14" t="s">
        <v>20</v>
      </c>
      <c r="N277" s="2" t="s">
        <v>1227</v>
      </c>
      <c r="O277" s="14" t="s">
        <v>27</v>
      </c>
      <c r="P277" s="14" t="s">
        <v>84</v>
      </c>
      <c r="Q277" s="16">
        <f>COUNTIFS(List4!B:B,List1!N277)</f>
        <v>1</v>
      </c>
      <c r="R277" s="12">
        <f>VLOOKUP(VALUE(N277),List4!B:C,2,0)</f>
        <v>90</v>
      </c>
      <c r="S277" s="14" t="s">
        <v>148</v>
      </c>
    </row>
    <row r="278" spans="1:19" x14ac:dyDescent="0.25">
      <c r="A278" s="11" t="s">
        <v>739</v>
      </c>
      <c r="B278" s="18" t="s">
        <v>740</v>
      </c>
      <c r="C278" s="19"/>
      <c r="D278" s="19"/>
      <c r="E278" s="12"/>
      <c r="F278" s="13"/>
      <c r="G278" s="13"/>
      <c r="H278" s="14"/>
      <c r="I278" s="14"/>
      <c r="J278" s="14">
        <v>23803534</v>
      </c>
      <c r="K278" s="14" t="s">
        <v>901</v>
      </c>
      <c r="L278" s="14" t="s">
        <v>902</v>
      </c>
      <c r="M278" s="14" t="s">
        <v>20</v>
      </c>
      <c r="N278" s="2" t="s">
        <v>1228</v>
      </c>
      <c r="O278" s="14" t="s">
        <v>34</v>
      </c>
      <c r="P278" s="14" t="s">
        <v>801</v>
      </c>
      <c r="Q278" s="16">
        <f>COUNTIFS(List4!B:B,List1!N278)</f>
        <v>1</v>
      </c>
      <c r="R278" s="12">
        <f>VLOOKUP(VALUE(N278),List4!B:C,2,0)</f>
        <v>316</v>
      </c>
      <c r="S278" s="14" t="s">
        <v>148</v>
      </c>
    </row>
    <row r="279" spans="1:19" x14ac:dyDescent="0.25">
      <c r="A279" s="11" t="s">
        <v>739</v>
      </c>
      <c r="B279" s="18" t="s">
        <v>740</v>
      </c>
      <c r="C279" s="19"/>
      <c r="D279" s="19"/>
      <c r="E279" s="12"/>
      <c r="F279" s="13"/>
      <c r="G279" s="13"/>
      <c r="H279" s="14"/>
      <c r="I279" s="14"/>
      <c r="J279" s="14">
        <v>23803538</v>
      </c>
      <c r="K279" s="14" t="s">
        <v>903</v>
      </c>
      <c r="L279" s="14" t="s">
        <v>904</v>
      </c>
      <c r="M279" s="14" t="s">
        <v>20</v>
      </c>
      <c r="N279" s="2" t="s">
        <v>1229</v>
      </c>
      <c r="O279" s="14" t="s">
        <v>554</v>
      </c>
      <c r="P279" s="14" t="s">
        <v>731</v>
      </c>
      <c r="Q279" s="16">
        <f>COUNTIFS(List4!B:B,List1!N279)</f>
        <v>0</v>
      </c>
      <c r="R279" s="12" t="s">
        <v>1257</v>
      </c>
      <c r="S279" s="14" t="s">
        <v>140</v>
      </c>
    </row>
    <row r="280" spans="1:19" x14ac:dyDescent="0.25">
      <c r="A280" s="11" t="s">
        <v>739</v>
      </c>
      <c r="B280" s="18" t="s">
        <v>740</v>
      </c>
      <c r="C280" s="19"/>
      <c r="D280" s="19"/>
      <c r="E280" s="12"/>
      <c r="F280" s="13"/>
      <c r="G280" s="13"/>
      <c r="H280" s="14"/>
      <c r="I280" s="14"/>
      <c r="J280" s="14">
        <v>23803557</v>
      </c>
      <c r="K280" s="14" t="s">
        <v>905</v>
      </c>
      <c r="L280" s="14" t="s">
        <v>906</v>
      </c>
      <c r="M280" s="14" t="s">
        <v>20</v>
      </c>
      <c r="N280" s="2" t="s">
        <v>1230</v>
      </c>
      <c r="O280" s="14" t="s">
        <v>78</v>
      </c>
      <c r="P280" s="14" t="s">
        <v>586</v>
      </c>
      <c r="Q280" s="16">
        <f>COUNTIFS(List4!B:B,List1!N280)</f>
        <v>1</v>
      </c>
      <c r="R280" s="12">
        <f>VLOOKUP(VALUE(N280),List4!B:C,2,0)</f>
        <v>277</v>
      </c>
      <c r="S280" s="14" t="s">
        <v>355</v>
      </c>
    </row>
    <row r="281" spans="1:19" x14ac:dyDescent="0.25">
      <c r="A281" s="11" t="s">
        <v>739</v>
      </c>
      <c r="B281" s="18" t="s">
        <v>740</v>
      </c>
      <c r="C281" s="19"/>
      <c r="D281" s="19"/>
      <c r="E281" s="12"/>
      <c r="F281" s="13"/>
      <c r="G281" s="13"/>
      <c r="H281" s="14"/>
      <c r="I281" s="14"/>
      <c r="J281" s="14">
        <v>23803593</v>
      </c>
      <c r="K281" s="14" t="s">
        <v>907</v>
      </c>
      <c r="L281" s="14" t="s">
        <v>908</v>
      </c>
      <c r="M281" s="14" t="s">
        <v>20</v>
      </c>
      <c r="N281" s="2" t="s">
        <v>1231</v>
      </c>
      <c r="O281" s="14" t="s">
        <v>44</v>
      </c>
      <c r="P281" s="14" t="s">
        <v>150</v>
      </c>
      <c r="Q281" s="16">
        <f>COUNTIFS(List4!B:B,List1!N281)</f>
        <v>1</v>
      </c>
      <c r="R281" s="12">
        <f>VLOOKUP(VALUE(N281),List4!B:C,2,0)</f>
        <v>744</v>
      </c>
      <c r="S281" s="14" t="s">
        <v>91</v>
      </c>
    </row>
    <row r="282" spans="1:19" x14ac:dyDescent="0.25">
      <c r="A282" s="11" t="s">
        <v>739</v>
      </c>
      <c r="B282" s="18" t="s">
        <v>740</v>
      </c>
      <c r="C282" s="19"/>
      <c r="D282" s="19"/>
      <c r="E282" s="12"/>
      <c r="F282" s="13"/>
      <c r="G282" s="13"/>
      <c r="H282" s="14"/>
      <c r="I282" s="14"/>
      <c r="J282" s="14">
        <v>23803594</v>
      </c>
      <c r="K282" s="14" t="s">
        <v>909</v>
      </c>
      <c r="L282" s="14" t="s">
        <v>910</v>
      </c>
      <c r="M282" s="14" t="s">
        <v>20</v>
      </c>
      <c r="N282" s="2">
        <v>415411459</v>
      </c>
      <c r="O282" s="14" t="s">
        <v>196</v>
      </c>
      <c r="P282" s="14" t="s">
        <v>679</v>
      </c>
      <c r="Q282" s="16">
        <f>COUNTIFS(List4!B:B,List1!N282)</f>
        <v>2</v>
      </c>
      <c r="R282" s="16">
        <v>110</v>
      </c>
      <c r="S282" s="14" t="s">
        <v>148</v>
      </c>
    </row>
    <row r="283" spans="1:19" x14ac:dyDescent="0.25">
      <c r="A283" s="11" t="s">
        <v>739</v>
      </c>
      <c r="B283" s="18" t="s">
        <v>740</v>
      </c>
      <c r="C283" s="19"/>
      <c r="D283" s="19"/>
      <c r="E283" s="12"/>
      <c r="F283" s="13"/>
      <c r="G283" s="13"/>
      <c r="H283" s="14"/>
      <c r="I283" s="14"/>
      <c r="J283" s="14">
        <v>23803602</v>
      </c>
      <c r="K283" s="14" t="s">
        <v>911</v>
      </c>
      <c r="L283" s="14" t="s">
        <v>912</v>
      </c>
      <c r="M283" s="14" t="s">
        <v>20</v>
      </c>
      <c r="N283" s="2" t="s">
        <v>1233</v>
      </c>
      <c r="O283" s="14" t="s">
        <v>656</v>
      </c>
      <c r="P283" s="14" t="s">
        <v>50</v>
      </c>
      <c r="Q283" s="16">
        <f>COUNTIFS(List4!B:B,List1!N283)</f>
        <v>1</v>
      </c>
      <c r="R283" s="12">
        <f>VLOOKUP(VALUE(N283),List4!B:C,2,0)</f>
        <v>276</v>
      </c>
      <c r="S283" s="14" t="s">
        <v>355</v>
      </c>
    </row>
    <row r="284" spans="1:19" x14ac:dyDescent="0.25">
      <c r="A284" s="11" t="s">
        <v>739</v>
      </c>
      <c r="B284" s="18" t="s">
        <v>740</v>
      </c>
      <c r="C284" s="19"/>
      <c r="D284" s="19"/>
      <c r="E284" s="12"/>
      <c r="F284" s="13"/>
      <c r="G284" s="13"/>
      <c r="H284" s="14"/>
      <c r="I284" s="14"/>
      <c r="J284" s="14">
        <v>23803689</v>
      </c>
      <c r="K284" s="14" t="s">
        <v>913</v>
      </c>
      <c r="L284" s="14" t="s">
        <v>914</v>
      </c>
      <c r="M284" s="14" t="s">
        <v>20</v>
      </c>
      <c r="N284" s="2" t="s">
        <v>1234</v>
      </c>
      <c r="O284" s="14" t="s">
        <v>322</v>
      </c>
      <c r="P284" s="14" t="s">
        <v>232</v>
      </c>
      <c r="Q284" s="16">
        <f>COUNTIFS(List4!B:B,List1!N284)</f>
        <v>1</v>
      </c>
      <c r="R284" s="12">
        <f>VLOOKUP(VALUE(N284),List4!B:C,2,0)</f>
        <v>116</v>
      </c>
      <c r="S284" s="14" t="s">
        <v>148</v>
      </c>
    </row>
    <row r="285" spans="1:19" x14ac:dyDescent="0.25">
      <c r="A285" s="11" t="s">
        <v>739</v>
      </c>
      <c r="B285" s="18" t="s">
        <v>740</v>
      </c>
      <c r="C285" s="19"/>
      <c r="D285" s="19"/>
      <c r="E285" s="12"/>
      <c r="F285" s="13"/>
      <c r="G285" s="13"/>
      <c r="H285" s="14"/>
      <c r="I285" s="14"/>
      <c r="J285" s="14">
        <v>23803706</v>
      </c>
      <c r="K285" s="14" t="s">
        <v>915</v>
      </c>
      <c r="L285" s="14" t="s">
        <v>916</v>
      </c>
      <c r="M285" s="14" t="s">
        <v>20</v>
      </c>
      <c r="N285" s="2" t="s">
        <v>1235</v>
      </c>
      <c r="O285" s="14" t="s">
        <v>54</v>
      </c>
      <c r="P285" s="14" t="s">
        <v>89</v>
      </c>
      <c r="Q285" s="16">
        <f>COUNTIFS(List4!B:B,List1!N285)</f>
        <v>1</v>
      </c>
      <c r="R285" s="12">
        <f>VLOOKUP(VALUE(N285),List4!B:C,2,0)</f>
        <v>94</v>
      </c>
      <c r="S285" s="14" t="s">
        <v>148</v>
      </c>
    </row>
    <row r="286" spans="1:19" x14ac:dyDescent="0.25">
      <c r="A286" s="11" t="s">
        <v>739</v>
      </c>
      <c r="B286" s="18" t="s">
        <v>740</v>
      </c>
      <c r="C286" s="19"/>
      <c r="D286" s="19"/>
      <c r="E286" s="12"/>
      <c r="F286" s="13"/>
      <c r="G286" s="13"/>
      <c r="H286" s="14"/>
      <c r="I286" s="14"/>
      <c r="J286" s="14">
        <v>23803750</v>
      </c>
      <c r="K286" s="14" t="s">
        <v>917</v>
      </c>
      <c r="L286" s="14" t="s">
        <v>918</v>
      </c>
      <c r="M286" s="14" t="s">
        <v>20</v>
      </c>
      <c r="N286" s="2" t="s">
        <v>1236</v>
      </c>
      <c r="O286" s="14" t="s">
        <v>161</v>
      </c>
      <c r="P286" s="14" t="s">
        <v>401</v>
      </c>
      <c r="Q286" s="16">
        <f>COUNTIFS(List4!B:B,List1!N286)</f>
        <v>1</v>
      </c>
      <c r="R286" s="12">
        <f>VLOOKUP(VALUE(N286),List4!B:C,2,0)</f>
        <v>122</v>
      </c>
      <c r="S286" s="14" t="s">
        <v>148</v>
      </c>
    </row>
    <row r="287" spans="1:19" x14ac:dyDescent="0.25">
      <c r="A287" s="11" t="s">
        <v>739</v>
      </c>
      <c r="B287" s="18" t="s">
        <v>740</v>
      </c>
      <c r="C287" s="19"/>
      <c r="D287" s="19"/>
      <c r="E287" s="12"/>
      <c r="F287" s="13"/>
      <c r="G287" s="13"/>
      <c r="H287" s="14"/>
      <c r="I287" s="14"/>
      <c r="J287" s="14">
        <v>23803752</v>
      </c>
      <c r="K287" s="14" t="s">
        <v>919</v>
      </c>
      <c r="L287" s="14" t="s">
        <v>920</v>
      </c>
      <c r="M287" s="14" t="s">
        <v>20</v>
      </c>
      <c r="N287" s="2" t="s">
        <v>1237</v>
      </c>
      <c r="O287" s="14" t="s">
        <v>605</v>
      </c>
      <c r="P287" s="14" t="s">
        <v>68</v>
      </c>
      <c r="Q287" s="16">
        <f>COUNTIFS(List4!B:B,List1!N287)</f>
        <v>1</v>
      </c>
      <c r="R287" s="12">
        <f>VLOOKUP(VALUE(N287),List4!B:C,2,0)</f>
        <v>297</v>
      </c>
      <c r="S287" s="14" t="s">
        <v>148</v>
      </c>
    </row>
    <row r="288" spans="1:19" x14ac:dyDescent="0.25">
      <c r="A288" s="11" t="s">
        <v>739</v>
      </c>
      <c r="B288" s="18" t="s">
        <v>740</v>
      </c>
      <c r="C288" s="19"/>
      <c r="D288" s="19"/>
      <c r="E288" s="12"/>
      <c r="F288" s="13"/>
      <c r="G288" s="13"/>
      <c r="H288" s="14"/>
      <c r="I288" s="14"/>
      <c r="J288" s="14">
        <v>23803767</v>
      </c>
      <c r="K288" s="14" t="s">
        <v>921</v>
      </c>
      <c r="L288" s="14" t="s">
        <v>922</v>
      </c>
      <c r="M288" s="14" t="s">
        <v>20</v>
      </c>
      <c r="N288" s="2" t="s">
        <v>1238</v>
      </c>
      <c r="O288" s="14" t="s">
        <v>923</v>
      </c>
      <c r="P288" s="14" t="s">
        <v>924</v>
      </c>
      <c r="Q288" s="16">
        <f>COUNTIFS(List4!B:B,List1!N288)</f>
        <v>1</v>
      </c>
      <c r="R288" s="12">
        <f>VLOOKUP(VALUE(N288),List4!B:C,2,0)</f>
        <v>220</v>
      </c>
      <c r="S288" s="14" t="s">
        <v>148</v>
      </c>
    </row>
    <row r="289" spans="1:19" x14ac:dyDescent="0.25">
      <c r="A289" s="11" t="s">
        <v>739</v>
      </c>
      <c r="B289" s="18" t="s">
        <v>740</v>
      </c>
      <c r="C289" s="19"/>
      <c r="D289" s="19"/>
      <c r="E289" s="12"/>
      <c r="F289" s="13"/>
      <c r="G289" s="13"/>
      <c r="H289" s="14"/>
      <c r="I289" s="14"/>
      <c r="J289" s="14">
        <v>23803772</v>
      </c>
      <c r="K289" s="14" t="s">
        <v>925</v>
      </c>
      <c r="L289" s="14" t="s">
        <v>926</v>
      </c>
      <c r="M289" s="14" t="s">
        <v>20</v>
      </c>
      <c r="N289" s="2" t="s">
        <v>1239</v>
      </c>
      <c r="O289" s="14" t="s">
        <v>183</v>
      </c>
      <c r="P289" s="14" t="s">
        <v>83</v>
      </c>
      <c r="Q289" s="16">
        <f>COUNTIFS(List4!B:B,List1!N289)</f>
        <v>1</v>
      </c>
      <c r="R289" s="12">
        <f>VLOOKUP(VALUE(N289),List4!B:C,2,0)</f>
        <v>100</v>
      </c>
      <c r="S289" s="14" t="s">
        <v>130</v>
      </c>
    </row>
    <row r="290" spans="1:19" x14ac:dyDescent="0.25">
      <c r="A290" s="11" t="s">
        <v>739</v>
      </c>
      <c r="B290" s="18" t="s">
        <v>740</v>
      </c>
      <c r="C290" s="19"/>
      <c r="D290" s="19"/>
      <c r="E290" s="12"/>
      <c r="F290" s="13"/>
      <c r="G290" s="13"/>
      <c r="H290" s="14"/>
      <c r="I290" s="14"/>
      <c r="J290" s="14">
        <v>23803802</v>
      </c>
      <c r="K290" s="14" t="s">
        <v>927</v>
      </c>
      <c r="L290" s="14" t="s">
        <v>928</v>
      </c>
      <c r="M290" s="14" t="s">
        <v>20</v>
      </c>
      <c r="N290" s="2" t="s">
        <v>1240</v>
      </c>
      <c r="O290" s="14" t="s">
        <v>57</v>
      </c>
      <c r="P290" s="14" t="s">
        <v>299</v>
      </c>
      <c r="Q290" s="16">
        <f>COUNTIFS(List4!B:B,List1!N290)</f>
        <v>2</v>
      </c>
      <c r="R290" s="16">
        <f>VLOOKUP(VALUE(N290),List4!B:C,2,0)</f>
        <v>361</v>
      </c>
      <c r="S290" s="14" t="s">
        <v>148</v>
      </c>
    </row>
    <row r="291" spans="1:19" x14ac:dyDescent="0.25">
      <c r="A291" s="11" t="s">
        <v>739</v>
      </c>
      <c r="B291" s="18" t="s">
        <v>740</v>
      </c>
      <c r="C291" s="19"/>
      <c r="D291" s="19"/>
      <c r="E291" s="12"/>
      <c r="F291" s="13"/>
      <c r="G291" s="13"/>
      <c r="H291" s="14"/>
      <c r="I291" s="14"/>
      <c r="J291" s="14">
        <v>23803853</v>
      </c>
      <c r="K291" s="14" t="s">
        <v>929</v>
      </c>
      <c r="L291" s="14" t="s">
        <v>930</v>
      </c>
      <c r="M291" s="14" t="s">
        <v>20</v>
      </c>
      <c r="N291" s="2">
        <v>420926405</v>
      </c>
      <c r="O291" s="14" t="s">
        <v>40</v>
      </c>
      <c r="P291" s="14" t="s">
        <v>232</v>
      </c>
      <c r="Q291" s="16">
        <f>COUNTIFS(List4!B:B,List1!N291)</f>
        <v>2</v>
      </c>
      <c r="R291" s="16">
        <v>297</v>
      </c>
      <c r="S291" s="14" t="s">
        <v>130</v>
      </c>
    </row>
    <row r="292" spans="1:19" x14ac:dyDescent="0.25">
      <c r="A292" s="11" t="s">
        <v>739</v>
      </c>
      <c r="B292" s="18" t="s">
        <v>740</v>
      </c>
      <c r="C292" s="19"/>
      <c r="D292" s="19"/>
      <c r="E292" s="12"/>
      <c r="F292" s="13"/>
      <c r="G292" s="13"/>
      <c r="H292" s="14"/>
      <c r="I292" s="14"/>
      <c r="J292" s="14">
        <v>23803884</v>
      </c>
      <c r="K292" s="14" t="s">
        <v>931</v>
      </c>
      <c r="L292" s="14" t="s">
        <v>932</v>
      </c>
      <c r="M292" s="14" t="s">
        <v>20</v>
      </c>
      <c r="N292" s="2" t="s">
        <v>1242</v>
      </c>
      <c r="O292" s="14" t="s">
        <v>45</v>
      </c>
      <c r="P292" s="14" t="s">
        <v>727</v>
      </c>
      <c r="Q292" s="16">
        <f>COUNTIFS(List4!B:B,List1!N292)</f>
        <v>1</v>
      </c>
      <c r="R292" s="12">
        <f>VLOOKUP(VALUE(N292),List4!B:C,2,0)</f>
        <v>159</v>
      </c>
      <c r="S292" s="14" t="s">
        <v>130</v>
      </c>
    </row>
    <row r="293" spans="1:19" x14ac:dyDescent="0.25">
      <c r="A293" s="11" t="s">
        <v>739</v>
      </c>
      <c r="B293" s="18" t="s">
        <v>740</v>
      </c>
      <c r="C293" s="19"/>
      <c r="D293" s="19"/>
      <c r="E293" s="12"/>
      <c r="F293" s="13"/>
      <c r="G293" s="13"/>
      <c r="H293" s="14"/>
      <c r="I293" s="14"/>
      <c r="J293" s="14">
        <v>23803900</v>
      </c>
      <c r="K293" s="14" t="s">
        <v>933</v>
      </c>
      <c r="L293" s="14" t="s">
        <v>934</v>
      </c>
      <c r="M293" s="14" t="s">
        <v>20</v>
      </c>
      <c r="N293" s="2" t="s">
        <v>1243</v>
      </c>
      <c r="O293" s="14" t="s">
        <v>726</v>
      </c>
      <c r="P293" s="14" t="s">
        <v>419</v>
      </c>
      <c r="Q293" s="16">
        <f>COUNTIFS(List4!B:B,List1!N293)</f>
        <v>1</v>
      </c>
      <c r="R293" s="12">
        <f>VLOOKUP(VALUE(N293),List4!B:C,2,0)</f>
        <v>93</v>
      </c>
      <c r="S293" s="14" t="s">
        <v>148</v>
      </c>
    </row>
    <row r="294" spans="1:19" x14ac:dyDescent="0.25">
      <c r="A294" s="11" t="s">
        <v>739</v>
      </c>
      <c r="B294" s="18" t="s">
        <v>740</v>
      </c>
      <c r="C294" s="19"/>
      <c r="D294" s="19"/>
      <c r="E294" s="12"/>
      <c r="F294" s="13"/>
      <c r="G294" s="13"/>
      <c r="H294" s="14"/>
      <c r="I294" s="14"/>
      <c r="J294" s="14">
        <v>23803907</v>
      </c>
      <c r="K294" s="14" t="s">
        <v>935</v>
      </c>
      <c r="L294" s="14" t="s">
        <v>936</v>
      </c>
      <c r="M294" s="14" t="s">
        <v>20</v>
      </c>
      <c r="N294" s="2" t="s">
        <v>1244</v>
      </c>
      <c r="O294" s="14" t="s">
        <v>937</v>
      </c>
      <c r="P294" s="14" t="s">
        <v>45</v>
      </c>
      <c r="Q294" s="16">
        <f>COUNTIFS(List4!B:B,List1!N294)</f>
        <v>1</v>
      </c>
      <c r="R294" s="12">
        <f>VLOOKUP(VALUE(N294),List4!B:C,2,0)</f>
        <v>336</v>
      </c>
      <c r="S294" s="14" t="s">
        <v>148</v>
      </c>
    </row>
    <row r="295" spans="1:19" x14ac:dyDescent="0.25">
      <c r="A295" s="11" t="s">
        <v>739</v>
      </c>
      <c r="B295" s="18" t="s">
        <v>740</v>
      </c>
      <c r="C295" s="19"/>
      <c r="D295" s="19"/>
      <c r="E295" s="12"/>
      <c r="F295" s="13"/>
      <c r="G295" s="13"/>
      <c r="H295" s="14"/>
      <c r="I295" s="14"/>
      <c r="J295" s="14">
        <v>23803911</v>
      </c>
      <c r="K295" s="14" t="s">
        <v>938</v>
      </c>
      <c r="L295" s="14" t="s">
        <v>939</v>
      </c>
      <c r="M295" s="14" t="s">
        <v>20</v>
      </c>
      <c r="N295" s="2" t="s">
        <v>1245</v>
      </c>
      <c r="O295" s="14" t="s">
        <v>642</v>
      </c>
      <c r="P295" s="14" t="s">
        <v>102</v>
      </c>
      <c r="Q295" s="16">
        <f>COUNTIFS(List4!B:B,List1!N295)</f>
        <v>1</v>
      </c>
      <c r="R295" s="12">
        <f>VLOOKUP(VALUE(N295),List4!B:C,2,0)</f>
        <v>71</v>
      </c>
      <c r="S295" s="14" t="s">
        <v>148</v>
      </c>
    </row>
    <row r="296" spans="1:19" x14ac:dyDescent="0.25">
      <c r="A296" s="11" t="s">
        <v>739</v>
      </c>
      <c r="B296" s="18" t="s">
        <v>740</v>
      </c>
      <c r="C296" s="19"/>
      <c r="D296" s="19"/>
      <c r="E296" s="12"/>
      <c r="F296" s="13"/>
      <c r="G296" s="13"/>
      <c r="H296" s="14"/>
      <c r="I296" s="14"/>
      <c r="J296" s="14">
        <v>23803943</v>
      </c>
      <c r="K296" s="14" t="s">
        <v>940</v>
      </c>
      <c r="L296" s="14" t="s">
        <v>941</v>
      </c>
      <c r="M296" s="14" t="s">
        <v>20</v>
      </c>
      <c r="N296" s="2" t="s">
        <v>1246</v>
      </c>
      <c r="O296" s="14" t="s">
        <v>229</v>
      </c>
      <c r="P296" s="14" t="s">
        <v>126</v>
      </c>
      <c r="Q296" s="16">
        <f>COUNTIFS(List4!B:B,List1!N296)</f>
        <v>0</v>
      </c>
      <c r="R296" s="12" t="s">
        <v>1257</v>
      </c>
      <c r="S296" s="14" t="s">
        <v>130</v>
      </c>
    </row>
    <row r="297" spans="1:19" x14ac:dyDescent="0.25">
      <c r="A297" s="11" t="s">
        <v>739</v>
      </c>
      <c r="B297" s="18" t="s">
        <v>740</v>
      </c>
      <c r="C297" s="19"/>
      <c r="D297" s="19"/>
      <c r="E297" s="12"/>
      <c r="F297" s="13"/>
      <c r="G297" s="13"/>
      <c r="H297" s="14"/>
      <c r="I297" s="14"/>
      <c r="J297" s="14">
        <v>23803949</v>
      </c>
      <c r="K297" s="14" t="s">
        <v>942</v>
      </c>
      <c r="L297" s="14" t="s">
        <v>943</v>
      </c>
      <c r="M297" s="14" t="s">
        <v>20</v>
      </c>
      <c r="N297" s="2" t="s">
        <v>1247</v>
      </c>
      <c r="O297" s="14" t="s">
        <v>367</v>
      </c>
      <c r="P297" s="14" t="s">
        <v>172</v>
      </c>
      <c r="Q297" s="16">
        <f>COUNTIFS(List4!B:B,List1!N297)</f>
        <v>0</v>
      </c>
      <c r="R297" s="12" t="s">
        <v>1257</v>
      </c>
      <c r="S297" s="14" t="s">
        <v>91</v>
      </c>
    </row>
    <row r="298" spans="1:19" x14ac:dyDescent="0.25">
      <c r="A298" s="11" t="s">
        <v>739</v>
      </c>
      <c r="B298" s="18" t="s">
        <v>740</v>
      </c>
      <c r="C298" s="19"/>
      <c r="D298" s="19"/>
      <c r="E298" s="12"/>
      <c r="F298" s="13"/>
      <c r="G298" s="13"/>
      <c r="H298" s="14"/>
      <c r="I298" s="14"/>
      <c r="J298" s="14">
        <v>23803957</v>
      </c>
      <c r="K298" s="14" t="s">
        <v>944</v>
      </c>
      <c r="L298" s="14" t="s">
        <v>945</v>
      </c>
      <c r="M298" s="14" t="s">
        <v>20</v>
      </c>
      <c r="N298" s="2" t="s">
        <v>1248</v>
      </c>
      <c r="O298" s="14" t="s">
        <v>188</v>
      </c>
      <c r="P298" s="14" t="s">
        <v>946</v>
      </c>
      <c r="Q298" s="16">
        <f>COUNTIFS(List4!B:B,List1!N298)</f>
        <v>1</v>
      </c>
      <c r="R298" s="12">
        <f>VLOOKUP(VALUE(N298),List4!B:C,2,0)</f>
        <v>102</v>
      </c>
      <c r="S298" s="14" t="s">
        <v>148</v>
      </c>
    </row>
    <row r="299" spans="1:19" x14ac:dyDescent="0.25">
      <c r="A299" s="11" t="s">
        <v>739</v>
      </c>
      <c r="B299" s="18" t="s">
        <v>740</v>
      </c>
      <c r="C299" s="19"/>
      <c r="D299" s="19"/>
      <c r="E299" s="12"/>
      <c r="F299" s="13"/>
      <c r="G299" s="13"/>
      <c r="H299" s="14"/>
      <c r="I299" s="14"/>
      <c r="J299" s="14">
        <v>23804023</v>
      </c>
      <c r="K299" s="14" t="s">
        <v>947</v>
      </c>
      <c r="L299" s="14" t="s">
        <v>948</v>
      </c>
      <c r="M299" s="14" t="s">
        <v>20</v>
      </c>
      <c r="N299" s="2" t="s">
        <v>1249</v>
      </c>
      <c r="O299" s="14" t="s">
        <v>31</v>
      </c>
      <c r="P299" s="14" t="s">
        <v>804</v>
      </c>
      <c r="Q299" s="16">
        <f>COUNTIFS(List4!B:B,List1!N299)</f>
        <v>1</v>
      </c>
      <c r="R299" s="12">
        <f>VLOOKUP(VALUE(N299),List4!B:C,2,0)</f>
        <v>362</v>
      </c>
      <c r="S299" s="14" t="s">
        <v>130</v>
      </c>
    </row>
    <row r="300" spans="1:19" x14ac:dyDescent="0.25">
      <c r="A300" s="11" t="s">
        <v>739</v>
      </c>
      <c r="B300" s="18" t="s">
        <v>740</v>
      </c>
      <c r="C300" s="19"/>
      <c r="D300" s="19"/>
      <c r="E300" s="12"/>
      <c r="F300" s="13"/>
      <c r="G300" s="13"/>
      <c r="H300" s="14"/>
      <c r="I300" s="14"/>
      <c r="J300" s="14">
        <v>23804070</v>
      </c>
      <c r="K300" s="14" t="s">
        <v>949</v>
      </c>
      <c r="L300" s="14" t="s">
        <v>950</v>
      </c>
      <c r="M300" s="14" t="s">
        <v>20</v>
      </c>
      <c r="N300" s="2" t="s">
        <v>1250</v>
      </c>
      <c r="O300" s="14" t="s">
        <v>161</v>
      </c>
      <c r="P300" s="14" t="s">
        <v>323</v>
      </c>
      <c r="Q300" s="16">
        <f>COUNTIFS(List4!B:B,List1!N300)</f>
        <v>1</v>
      </c>
      <c r="R300" s="12">
        <f>VLOOKUP(VALUE(N300),List4!B:C,2,0)</f>
        <v>94</v>
      </c>
      <c r="S300" s="14" t="s">
        <v>130</v>
      </c>
    </row>
    <row r="301" spans="1:19" x14ac:dyDescent="0.25">
      <c r="A301" s="11" t="s">
        <v>739</v>
      </c>
      <c r="B301" s="18" t="s">
        <v>740</v>
      </c>
      <c r="C301" s="19"/>
      <c r="D301" s="19"/>
      <c r="E301" s="12"/>
      <c r="F301" s="13"/>
      <c r="G301" s="13"/>
      <c r="H301" s="14"/>
      <c r="I301" s="14"/>
      <c r="J301" s="14">
        <v>23804092</v>
      </c>
      <c r="K301" s="14" t="s">
        <v>951</v>
      </c>
      <c r="L301" s="14" t="s">
        <v>952</v>
      </c>
      <c r="M301" s="14" t="s">
        <v>20</v>
      </c>
      <c r="N301" s="2" t="s">
        <v>1251</v>
      </c>
      <c r="O301" s="14" t="s">
        <v>845</v>
      </c>
      <c r="P301" s="14" t="s">
        <v>953</v>
      </c>
      <c r="Q301" s="16">
        <f>COUNTIFS(List4!B:B,List1!N301)</f>
        <v>1</v>
      </c>
      <c r="R301" s="12">
        <f>VLOOKUP(VALUE(N301),List4!B:C,2,0)</f>
        <v>80</v>
      </c>
      <c r="S301" s="14" t="s">
        <v>130</v>
      </c>
    </row>
  </sheetData>
  <mergeCells count="301">
    <mergeCell ref="B300:D300"/>
    <mergeCell ref="B301:D301"/>
    <mergeCell ref="B294:D294"/>
    <mergeCell ref="B295:D295"/>
    <mergeCell ref="B296:D296"/>
    <mergeCell ref="B297:D297"/>
    <mergeCell ref="B298:D298"/>
    <mergeCell ref="B299:D299"/>
    <mergeCell ref="B288:D288"/>
    <mergeCell ref="B289:D289"/>
    <mergeCell ref="B290:D290"/>
    <mergeCell ref="B291:D291"/>
    <mergeCell ref="B292:D292"/>
    <mergeCell ref="B293:D293"/>
    <mergeCell ref="B282:D282"/>
    <mergeCell ref="B283:D283"/>
    <mergeCell ref="B284:D284"/>
    <mergeCell ref="B285:D285"/>
    <mergeCell ref="B286:D286"/>
    <mergeCell ref="B287:D287"/>
    <mergeCell ref="B276:D276"/>
    <mergeCell ref="B277:D277"/>
    <mergeCell ref="B278:D278"/>
    <mergeCell ref="B279:D279"/>
    <mergeCell ref="B280:D280"/>
    <mergeCell ref="B281:D281"/>
    <mergeCell ref="B270:D270"/>
    <mergeCell ref="B271:D271"/>
    <mergeCell ref="B272:D272"/>
    <mergeCell ref="B273:D273"/>
    <mergeCell ref="B274:D274"/>
    <mergeCell ref="B275:D275"/>
    <mergeCell ref="B264:D264"/>
    <mergeCell ref="B265:D265"/>
    <mergeCell ref="B266:D266"/>
    <mergeCell ref="B267:D267"/>
    <mergeCell ref="B268:D268"/>
    <mergeCell ref="B269:D269"/>
    <mergeCell ref="B258:D258"/>
    <mergeCell ref="B259:D259"/>
    <mergeCell ref="B260:D260"/>
    <mergeCell ref="B261:D261"/>
    <mergeCell ref="B262:D262"/>
    <mergeCell ref="B263:D263"/>
    <mergeCell ref="B252:D252"/>
    <mergeCell ref="B253:D253"/>
    <mergeCell ref="B254:D254"/>
    <mergeCell ref="B255:D255"/>
    <mergeCell ref="B256:D256"/>
    <mergeCell ref="B257:D257"/>
    <mergeCell ref="B246:D246"/>
    <mergeCell ref="B247:D247"/>
    <mergeCell ref="B248:D248"/>
    <mergeCell ref="B249:D249"/>
    <mergeCell ref="B250:D250"/>
    <mergeCell ref="B251:D251"/>
    <mergeCell ref="B240:D240"/>
    <mergeCell ref="B241:D241"/>
    <mergeCell ref="B242:D242"/>
    <mergeCell ref="B243:D243"/>
    <mergeCell ref="B244:D244"/>
    <mergeCell ref="B245:D245"/>
    <mergeCell ref="B234:D234"/>
    <mergeCell ref="B235:D235"/>
    <mergeCell ref="B236:D236"/>
    <mergeCell ref="B237:D237"/>
    <mergeCell ref="B238:D238"/>
    <mergeCell ref="B239:D239"/>
    <mergeCell ref="B228:D228"/>
    <mergeCell ref="B229:D229"/>
    <mergeCell ref="B230:D230"/>
    <mergeCell ref="B231:D231"/>
    <mergeCell ref="B232:D232"/>
    <mergeCell ref="B233:D233"/>
    <mergeCell ref="B222:D222"/>
    <mergeCell ref="B223:D223"/>
    <mergeCell ref="B224:D224"/>
    <mergeCell ref="B225:D225"/>
    <mergeCell ref="B226:D226"/>
    <mergeCell ref="B227:D227"/>
    <mergeCell ref="B216:D216"/>
    <mergeCell ref="B217:D217"/>
    <mergeCell ref="B218:D218"/>
    <mergeCell ref="B219:D219"/>
    <mergeCell ref="B220:D220"/>
    <mergeCell ref="B221:D221"/>
    <mergeCell ref="B210:D210"/>
    <mergeCell ref="B211:D211"/>
    <mergeCell ref="B212:D212"/>
    <mergeCell ref="B213:D213"/>
    <mergeCell ref="B214:D214"/>
    <mergeCell ref="B215:D215"/>
    <mergeCell ref="B204:D204"/>
    <mergeCell ref="B205:D205"/>
    <mergeCell ref="B206:D206"/>
    <mergeCell ref="B207:D207"/>
    <mergeCell ref="B208:D208"/>
    <mergeCell ref="B209:D209"/>
    <mergeCell ref="B202:D202"/>
    <mergeCell ref="B203:D203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B182:D182"/>
    <mergeCell ref="B183:D183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12:D112"/>
    <mergeCell ref="B113:D113"/>
    <mergeCell ref="B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51:D51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B2:D2"/>
    <mergeCell ref="B3:D3"/>
    <mergeCell ref="B1:D1"/>
  </mergeCells>
  <conditionalFormatting sqref="Q1:Q1048576">
    <cfRule type="cellIs" dxfId="46" priority="47" operator="greaterThan">
      <formula>1</formula>
    </cfRule>
  </conditionalFormatting>
  <conditionalFormatting sqref="R23">
    <cfRule type="cellIs" dxfId="45" priority="46" operator="greaterThan">
      <formula>1</formula>
    </cfRule>
  </conditionalFormatting>
  <conditionalFormatting sqref="R31">
    <cfRule type="cellIs" dxfId="44" priority="45" operator="greaterThan">
      <formula>1</formula>
    </cfRule>
  </conditionalFormatting>
  <conditionalFormatting sqref="R44">
    <cfRule type="cellIs" dxfId="43" priority="44" operator="greaterThan">
      <formula>1</formula>
    </cfRule>
  </conditionalFormatting>
  <conditionalFormatting sqref="R46">
    <cfRule type="cellIs" dxfId="42" priority="43" operator="greaterThan">
      <formula>1</formula>
    </cfRule>
  </conditionalFormatting>
  <conditionalFormatting sqref="R58">
    <cfRule type="cellIs" dxfId="41" priority="42" operator="greaterThan">
      <formula>1</formula>
    </cfRule>
  </conditionalFormatting>
  <conditionalFormatting sqref="R61">
    <cfRule type="cellIs" dxfId="40" priority="41" operator="greaterThan">
      <formula>1</formula>
    </cfRule>
  </conditionalFormatting>
  <conditionalFormatting sqref="R68">
    <cfRule type="cellIs" dxfId="39" priority="40" operator="greaterThan">
      <formula>1</formula>
    </cfRule>
  </conditionalFormatting>
  <conditionalFormatting sqref="R77">
    <cfRule type="cellIs" dxfId="38" priority="39" operator="greaterThan">
      <formula>1</formula>
    </cfRule>
  </conditionalFormatting>
  <conditionalFormatting sqref="R89">
    <cfRule type="cellIs" dxfId="37" priority="38" operator="greaterThan">
      <formula>1</formula>
    </cfRule>
  </conditionalFormatting>
  <conditionalFormatting sqref="R96">
    <cfRule type="cellIs" dxfId="36" priority="37" operator="greaterThan">
      <formula>1</formula>
    </cfRule>
  </conditionalFormatting>
  <conditionalFormatting sqref="R100">
    <cfRule type="cellIs" dxfId="35" priority="36" operator="greaterThan">
      <formula>1</formula>
    </cfRule>
  </conditionalFormatting>
  <conditionalFormatting sqref="R101">
    <cfRule type="cellIs" dxfId="34" priority="35" operator="greaterThan">
      <formula>1</formula>
    </cfRule>
  </conditionalFormatting>
  <conditionalFormatting sqref="R104">
    <cfRule type="cellIs" dxfId="33" priority="34" operator="greaterThan">
      <formula>1</formula>
    </cfRule>
  </conditionalFormatting>
  <conditionalFormatting sqref="R105">
    <cfRule type="cellIs" dxfId="32" priority="33" operator="greaterThan">
      <formula>1</formula>
    </cfRule>
  </conditionalFormatting>
  <conditionalFormatting sqref="R117">
    <cfRule type="cellIs" dxfId="31" priority="32" operator="greaterThan">
      <formula>1</formula>
    </cfRule>
  </conditionalFormatting>
  <conditionalFormatting sqref="R123">
    <cfRule type="cellIs" dxfId="30" priority="31" operator="greaterThan">
      <formula>1</formula>
    </cfRule>
  </conditionalFormatting>
  <conditionalFormatting sqref="R126">
    <cfRule type="cellIs" dxfId="29" priority="30" operator="greaterThan">
      <formula>1</formula>
    </cfRule>
  </conditionalFormatting>
  <conditionalFormatting sqref="R130">
    <cfRule type="cellIs" dxfId="28" priority="29" operator="greaterThan">
      <formula>1</formula>
    </cfRule>
  </conditionalFormatting>
  <conditionalFormatting sqref="R139">
    <cfRule type="cellIs" dxfId="27" priority="28" operator="greaterThan">
      <formula>1</formula>
    </cfRule>
  </conditionalFormatting>
  <conditionalFormatting sqref="R145">
    <cfRule type="cellIs" dxfId="26" priority="27" operator="greaterThan">
      <formula>1</formula>
    </cfRule>
  </conditionalFormatting>
  <conditionalFormatting sqref="R146">
    <cfRule type="cellIs" dxfId="25" priority="26" operator="greaterThan">
      <formula>1</formula>
    </cfRule>
  </conditionalFormatting>
  <conditionalFormatting sqref="R151">
    <cfRule type="cellIs" dxfId="24" priority="25" operator="greaterThan">
      <formula>1</formula>
    </cfRule>
  </conditionalFormatting>
  <conditionalFormatting sqref="R155">
    <cfRule type="cellIs" dxfId="23" priority="24" operator="greaterThan">
      <formula>1</formula>
    </cfRule>
  </conditionalFormatting>
  <conditionalFormatting sqref="R156">
    <cfRule type="cellIs" dxfId="22" priority="23" operator="greaterThan">
      <formula>1</formula>
    </cfRule>
  </conditionalFormatting>
  <conditionalFormatting sqref="R158">
    <cfRule type="cellIs" dxfId="21" priority="22" operator="greaterThan">
      <formula>1</formula>
    </cfRule>
  </conditionalFormatting>
  <conditionalFormatting sqref="R162">
    <cfRule type="cellIs" dxfId="20" priority="21" operator="greaterThan">
      <formula>1</formula>
    </cfRule>
  </conditionalFormatting>
  <conditionalFormatting sqref="R164">
    <cfRule type="cellIs" dxfId="19" priority="20" operator="greaterThan">
      <formula>1</formula>
    </cfRule>
  </conditionalFormatting>
  <conditionalFormatting sqref="R165">
    <cfRule type="cellIs" dxfId="18" priority="19" operator="greaterThan">
      <formula>1</formula>
    </cfRule>
  </conditionalFormatting>
  <conditionalFormatting sqref="R168">
    <cfRule type="cellIs" dxfId="17" priority="18" operator="greaterThan">
      <formula>1</formula>
    </cfRule>
  </conditionalFormatting>
  <conditionalFormatting sqref="R169">
    <cfRule type="cellIs" dxfId="16" priority="17" operator="greaterThan">
      <formula>1</formula>
    </cfRule>
  </conditionalFormatting>
  <conditionalFormatting sqref="R172">
    <cfRule type="cellIs" dxfId="15" priority="16" operator="greaterThan">
      <formula>1</formula>
    </cfRule>
  </conditionalFormatting>
  <conditionalFormatting sqref="R179">
    <cfRule type="cellIs" dxfId="14" priority="15" operator="greaterThan">
      <formula>1</formula>
    </cfRule>
  </conditionalFormatting>
  <conditionalFormatting sqref="R184:R185">
    <cfRule type="cellIs" dxfId="13" priority="14" operator="greaterThan">
      <formula>1</formula>
    </cfRule>
  </conditionalFormatting>
  <conditionalFormatting sqref="R194">
    <cfRule type="cellIs" dxfId="12" priority="13" operator="greaterThan">
      <formula>1</formula>
    </cfRule>
  </conditionalFormatting>
  <conditionalFormatting sqref="R195">
    <cfRule type="cellIs" dxfId="11" priority="12" operator="greaterThan">
      <formula>1</formula>
    </cfRule>
  </conditionalFormatting>
  <conditionalFormatting sqref="R205">
    <cfRule type="cellIs" dxfId="10" priority="11" operator="greaterThan">
      <formula>1</formula>
    </cfRule>
  </conditionalFormatting>
  <conditionalFormatting sqref="R227">
    <cfRule type="cellIs" dxfId="9" priority="10" operator="greaterThan">
      <formula>1</formula>
    </cfRule>
  </conditionalFormatting>
  <conditionalFormatting sqref="R229">
    <cfRule type="cellIs" dxfId="8" priority="9" operator="greaterThan">
      <formula>1</formula>
    </cfRule>
  </conditionalFormatting>
  <conditionalFormatting sqref="R238">
    <cfRule type="cellIs" dxfId="7" priority="8" operator="greaterThan">
      <formula>1</formula>
    </cfRule>
  </conditionalFormatting>
  <conditionalFormatting sqref="R254">
    <cfRule type="cellIs" dxfId="6" priority="7" operator="greaterThan">
      <formula>1</formula>
    </cfRule>
  </conditionalFormatting>
  <conditionalFormatting sqref="R257">
    <cfRule type="cellIs" dxfId="5" priority="6" operator="greaterThan">
      <formula>1</formula>
    </cfRule>
  </conditionalFormatting>
  <conditionalFormatting sqref="R260">
    <cfRule type="cellIs" dxfId="4" priority="5" operator="greaterThan">
      <formula>1</formula>
    </cfRule>
  </conditionalFormatting>
  <conditionalFormatting sqref="R272">
    <cfRule type="cellIs" dxfId="3" priority="4" operator="greaterThan">
      <formula>1</formula>
    </cfRule>
  </conditionalFormatting>
  <conditionalFormatting sqref="R282">
    <cfRule type="cellIs" dxfId="2" priority="3" operator="greaterThan">
      <formula>1</formula>
    </cfRule>
  </conditionalFormatting>
  <conditionalFormatting sqref="R290">
    <cfRule type="cellIs" dxfId="1" priority="2" operator="greaterThan">
      <formula>1</formula>
    </cfRule>
  </conditionalFormatting>
  <conditionalFormatting sqref="R291">
    <cfRule type="cellIs" dxfId="0" priority="1" operator="greaterThan">
      <formula>1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51F4-DFC0-455C-BA1B-B3B22CC039A5}">
  <dimension ref="A1:B301"/>
  <sheetViews>
    <sheetView workbookViewId="0">
      <selection activeCell="B2" sqref="B2:B301"/>
    </sheetView>
  </sheetViews>
  <sheetFormatPr defaultRowHeight="15" x14ac:dyDescent="0.25"/>
  <cols>
    <col min="1" max="1" width="18.140625" customWidth="1"/>
    <col min="2" max="2" width="63.5703125" customWidth="1"/>
  </cols>
  <sheetData>
    <row r="1" spans="1:2" x14ac:dyDescent="0.25">
      <c r="A1" s="1" t="s">
        <v>10</v>
      </c>
    </row>
    <row r="2" spans="1:2" x14ac:dyDescent="0.25">
      <c r="A2" s="2" t="s">
        <v>958</v>
      </c>
      <c r="B2" t="str">
        <f>CONCATENATE("'",A2,"',")</f>
        <v>'8558236159',</v>
      </c>
    </row>
    <row r="3" spans="1:2" x14ac:dyDescent="0.25">
      <c r="A3" s="2" t="s">
        <v>959</v>
      </c>
      <c r="B3" t="str">
        <f t="shared" ref="B3:B66" si="0">CONCATENATE("'",A3,"',")</f>
        <v>'8705253854',</v>
      </c>
    </row>
    <row r="4" spans="1:2" x14ac:dyDescent="0.25">
      <c r="A4" s="2" t="s">
        <v>960</v>
      </c>
      <c r="B4" t="str">
        <f t="shared" si="0"/>
        <v>'8760166316',</v>
      </c>
    </row>
    <row r="5" spans="1:2" x14ac:dyDescent="0.25">
      <c r="A5" s="2" t="s">
        <v>961</v>
      </c>
      <c r="B5" t="str">
        <f t="shared" si="0"/>
        <v>'8762066137',</v>
      </c>
    </row>
    <row r="6" spans="1:2" x14ac:dyDescent="0.25">
      <c r="A6" s="2" t="s">
        <v>962</v>
      </c>
      <c r="B6" t="str">
        <f t="shared" si="0"/>
        <v>'8805135779',</v>
      </c>
    </row>
    <row r="7" spans="1:2" x14ac:dyDescent="0.25">
      <c r="A7" s="2" t="s">
        <v>963</v>
      </c>
      <c r="B7" t="str">
        <f t="shared" si="0"/>
        <v>'500928285',</v>
      </c>
    </row>
    <row r="8" spans="1:2" x14ac:dyDescent="0.25">
      <c r="A8" s="2" t="s">
        <v>964</v>
      </c>
      <c r="B8" t="str">
        <f t="shared" si="0"/>
        <v>'8906124777',</v>
      </c>
    </row>
    <row r="9" spans="1:2" x14ac:dyDescent="0.25">
      <c r="A9" s="2" t="s">
        <v>965</v>
      </c>
      <c r="B9" t="str">
        <f t="shared" si="0"/>
        <v>'8906166203',</v>
      </c>
    </row>
    <row r="10" spans="1:2" x14ac:dyDescent="0.25">
      <c r="A10" s="2" t="s">
        <v>966</v>
      </c>
      <c r="B10" t="str">
        <f t="shared" si="0"/>
        <v>'8907196067',</v>
      </c>
    </row>
    <row r="11" spans="1:2" x14ac:dyDescent="0.25">
      <c r="A11" s="2" t="s">
        <v>967</v>
      </c>
      <c r="B11" t="str">
        <f t="shared" si="0"/>
        <v>'501008041',</v>
      </c>
    </row>
    <row r="12" spans="1:2" x14ac:dyDescent="0.25">
      <c r="A12" s="2" t="s">
        <v>968</v>
      </c>
      <c r="B12" t="str">
        <f t="shared" si="0"/>
        <v>'9103186092',</v>
      </c>
    </row>
    <row r="13" spans="1:2" x14ac:dyDescent="0.25">
      <c r="A13" s="2" t="s">
        <v>969</v>
      </c>
      <c r="B13" t="str">
        <f t="shared" si="0"/>
        <v>'9156056228',</v>
      </c>
    </row>
    <row r="14" spans="1:2" x14ac:dyDescent="0.25">
      <c r="A14" s="2" t="s">
        <v>970</v>
      </c>
      <c r="B14" t="str">
        <f t="shared" si="0"/>
        <v>'9201034700',</v>
      </c>
    </row>
    <row r="15" spans="1:2" x14ac:dyDescent="0.25">
      <c r="A15" s="2" t="s">
        <v>971</v>
      </c>
      <c r="B15" t="str">
        <f t="shared" si="0"/>
        <v>'9206024256',</v>
      </c>
    </row>
    <row r="16" spans="1:2" x14ac:dyDescent="0.25">
      <c r="A16" s="2" t="s">
        <v>972</v>
      </c>
      <c r="B16" t="str">
        <f t="shared" si="0"/>
        <v>'9255125715',</v>
      </c>
    </row>
    <row r="17" spans="1:2" x14ac:dyDescent="0.25">
      <c r="A17" s="2" t="s">
        <v>973</v>
      </c>
      <c r="B17" t="str">
        <f t="shared" si="0"/>
        <v>'9412125294',</v>
      </c>
    </row>
    <row r="18" spans="1:2" x14ac:dyDescent="0.25">
      <c r="A18" s="2" t="s">
        <v>974</v>
      </c>
      <c r="B18" t="str">
        <f t="shared" si="0"/>
        <v>'9452236156',</v>
      </c>
    </row>
    <row r="19" spans="1:2" x14ac:dyDescent="0.25">
      <c r="A19" s="2" t="s">
        <v>975</v>
      </c>
      <c r="B19" t="str">
        <f t="shared" si="0"/>
        <v>'505215201',</v>
      </c>
    </row>
    <row r="20" spans="1:2" x14ac:dyDescent="0.25">
      <c r="A20" s="2" t="s">
        <v>976</v>
      </c>
      <c r="B20" t="str">
        <f t="shared" si="0"/>
        <v>'9455106155',</v>
      </c>
    </row>
    <row r="21" spans="1:2" x14ac:dyDescent="0.25">
      <c r="A21" s="2" t="s">
        <v>977</v>
      </c>
      <c r="B21" t="str">
        <f t="shared" si="0"/>
        <v>'0059043424',</v>
      </c>
    </row>
    <row r="22" spans="1:2" x14ac:dyDescent="0.25">
      <c r="A22" s="2" t="s">
        <v>978</v>
      </c>
      <c r="B22" t="str">
        <f t="shared" si="0"/>
        <v>'1201190298',</v>
      </c>
    </row>
    <row r="23" spans="1:2" x14ac:dyDescent="0.25">
      <c r="A23" s="2" t="s">
        <v>979</v>
      </c>
      <c r="B23" t="str">
        <f t="shared" si="0"/>
        <v>'1501050155',</v>
      </c>
    </row>
    <row r="24" spans="1:2" x14ac:dyDescent="0.25">
      <c r="A24" s="2" t="s">
        <v>980</v>
      </c>
      <c r="B24" t="str">
        <f t="shared" si="0"/>
        <v>'1611230005',</v>
      </c>
    </row>
    <row r="25" spans="1:2" x14ac:dyDescent="0.25">
      <c r="A25" s="2" t="s">
        <v>981</v>
      </c>
      <c r="B25" t="str">
        <f t="shared" si="0"/>
        <v>'1702200698',</v>
      </c>
    </row>
    <row r="26" spans="1:2" x14ac:dyDescent="0.25">
      <c r="A26" s="2" t="s">
        <v>982</v>
      </c>
      <c r="B26" t="str">
        <f t="shared" si="0"/>
        <v>'1852260707',</v>
      </c>
    </row>
    <row r="27" spans="1:2" x14ac:dyDescent="0.25">
      <c r="A27" s="2" t="s">
        <v>983</v>
      </c>
      <c r="B27" t="str">
        <f t="shared" si="0"/>
        <v>'2008110423',</v>
      </c>
    </row>
    <row r="28" spans="1:2" x14ac:dyDescent="0.25">
      <c r="A28" s="2" t="s">
        <v>956</v>
      </c>
      <c r="B28" t="str">
        <f t="shared" si="0"/>
        <v>'2101141339',</v>
      </c>
    </row>
    <row r="29" spans="1:2" x14ac:dyDescent="0.25">
      <c r="A29" s="2" t="s">
        <v>984</v>
      </c>
      <c r="B29" t="str">
        <f t="shared" si="0"/>
        <v>'2205190119',</v>
      </c>
    </row>
    <row r="30" spans="1:2" x14ac:dyDescent="0.25">
      <c r="A30" s="2" t="s">
        <v>985</v>
      </c>
      <c r="B30" t="str">
        <f t="shared" si="0"/>
        <v>'2209130275',</v>
      </c>
    </row>
    <row r="31" spans="1:2" x14ac:dyDescent="0.25">
      <c r="A31" s="2" t="s">
        <v>986</v>
      </c>
      <c r="B31" t="str">
        <f t="shared" si="0"/>
        <v>'300512430',</v>
      </c>
    </row>
    <row r="32" spans="1:2" x14ac:dyDescent="0.25">
      <c r="A32" s="2" t="s">
        <v>987</v>
      </c>
      <c r="B32" t="str">
        <f t="shared" si="0"/>
        <v>'305311060',</v>
      </c>
    </row>
    <row r="33" spans="1:2" x14ac:dyDescent="0.25">
      <c r="A33" s="2" t="s">
        <v>988</v>
      </c>
      <c r="B33" t="str">
        <f t="shared" si="0"/>
        <v>'0201115728',</v>
      </c>
    </row>
    <row r="34" spans="1:2" x14ac:dyDescent="0.25">
      <c r="A34" s="2" t="s">
        <v>989</v>
      </c>
      <c r="B34" t="str">
        <f t="shared" si="0"/>
        <v>'325910494',</v>
      </c>
    </row>
    <row r="35" spans="1:2" x14ac:dyDescent="0.25">
      <c r="A35" s="2" t="s">
        <v>990</v>
      </c>
      <c r="B35" t="str">
        <f t="shared" si="0"/>
        <v>'331216401',</v>
      </c>
    </row>
    <row r="36" spans="1:2" x14ac:dyDescent="0.25">
      <c r="A36" s="2" t="s">
        <v>991</v>
      </c>
      <c r="B36" t="str">
        <f t="shared" si="0"/>
        <v>'335720465',</v>
      </c>
    </row>
    <row r="37" spans="1:2" x14ac:dyDescent="0.25">
      <c r="A37" s="2" t="s">
        <v>992</v>
      </c>
      <c r="B37" t="str">
        <f t="shared" si="0"/>
        <v>'336027957',</v>
      </c>
    </row>
    <row r="38" spans="1:2" x14ac:dyDescent="0.25">
      <c r="A38" s="2" t="s">
        <v>993</v>
      </c>
      <c r="B38" t="str">
        <f t="shared" si="0"/>
        <v>'336112013',</v>
      </c>
    </row>
    <row r="39" spans="1:2" x14ac:dyDescent="0.25">
      <c r="A39" s="2" t="s">
        <v>994</v>
      </c>
      <c r="B39" t="str">
        <f t="shared" si="0"/>
        <v>'340713077',</v>
      </c>
    </row>
    <row r="40" spans="1:2" x14ac:dyDescent="0.25">
      <c r="A40" s="2" t="s">
        <v>995</v>
      </c>
      <c r="B40" t="str">
        <f t="shared" si="0"/>
        <v>'355512465',</v>
      </c>
    </row>
    <row r="41" spans="1:2" x14ac:dyDescent="0.25">
      <c r="A41" s="2" t="s">
        <v>996</v>
      </c>
      <c r="B41" t="str">
        <f t="shared" si="0"/>
        <v>'360213427',</v>
      </c>
    </row>
    <row r="42" spans="1:2" x14ac:dyDescent="0.25">
      <c r="A42" s="2" t="s">
        <v>997</v>
      </c>
      <c r="B42" t="str">
        <f t="shared" si="0"/>
        <v>'360304439',</v>
      </c>
    </row>
    <row r="43" spans="1:2" x14ac:dyDescent="0.25">
      <c r="A43" s="2" t="s">
        <v>998</v>
      </c>
      <c r="B43" t="str">
        <f t="shared" si="0"/>
        <v>'370805454',</v>
      </c>
    </row>
    <row r="44" spans="1:2" x14ac:dyDescent="0.25">
      <c r="A44" s="2" t="s">
        <v>999</v>
      </c>
      <c r="B44" t="str">
        <f t="shared" si="0"/>
        <v>'376110402',</v>
      </c>
    </row>
    <row r="45" spans="1:2" x14ac:dyDescent="0.25">
      <c r="A45" s="2" t="s">
        <v>1000</v>
      </c>
      <c r="B45" t="str">
        <f t="shared" si="0"/>
        <v>'380604443',</v>
      </c>
    </row>
    <row r="46" spans="1:2" x14ac:dyDescent="0.25">
      <c r="A46" s="2" t="s">
        <v>1001</v>
      </c>
      <c r="B46" t="str">
        <f t="shared" si="0"/>
        <v>'381011433',</v>
      </c>
    </row>
    <row r="47" spans="1:2" x14ac:dyDescent="0.25">
      <c r="A47" s="2" t="s">
        <v>954</v>
      </c>
      <c r="B47" t="str">
        <f t="shared" si="0"/>
        <v>'385221447',</v>
      </c>
    </row>
    <row r="48" spans="1:2" x14ac:dyDescent="0.25">
      <c r="A48" s="2" t="s">
        <v>1002</v>
      </c>
      <c r="B48" t="str">
        <f t="shared" si="0"/>
        <v>'390609709',</v>
      </c>
    </row>
    <row r="49" spans="1:2" x14ac:dyDescent="0.25">
      <c r="A49" s="2" t="s">
        <v>1003</v>
      </c>
      <c r="B49" t="str">
        <f t="shared" si="0"/>
        <v>'390716429',</v>
      </c>
    </row>
    <row r="50" spans="1:2" x14ac:dyDescent="0.25">
      <c r="A50" s="2" t="s">
        <v>1004</v>
      </c>
      <c r="B50" t="str">
        <f t="shared" si="0"/>
        <v>'400510462',</v>
      </c>
    </row>
    <row r="51" spans="1:2" x14ac:dyDescent="0.25">
      <c r="A51" s="2" t="s">
        <v>1005</v>
      </c>
      <c r="B51" t="str">
        <f t="shared" si="0"/>
        <v>'400829462',</v>
      </c>
    </row>
    <row r="52" spans="1:2" x14ac:dyDescent="0.25">
      <c r="A52" s="2" t="s">
        <v>1006</v>
      </c>
      <c r="B52" t="str">
        <f t="shared" si="0"/>
        <v>'405410473',</v>
      </c>
    </row>
    <row r="53" spans="1:2" x14ac:dyDescent="0.25">
      <c r="A53" s="2" t="s">
        <v>1007</v>
      </c>
      <c r="B53" t="str">
        <f t="shared" si="0"/>
        <v>'410109096',</v>
      </c>
    </row>
    <row r="54" spans="1:2" x14ac:dyDescent="0.25">
      <c r="A54" s="2" t="s">
        <v>1008</v>
      </c>
      <c r="B54" t="str">
        <f t="shared" si="0"/>
        <v>'410606457',</v>
      </c>
    </row>
    <row r="55" spans="1:2" x14ac:dyDescent="0.25">
      <c r="A55" s="2" t="s">
        <v>1009</v>
      </c>
      <c r="B55" t="str">
        <f t="shared" si="0"/>
        <v>'411204428',</v>
      </c>
    </row>
    <row r="56" spans="1:2" x14ac:dyDescent="0.25">
      <c r="A56" s="2" t="s">
        <v>1010</v>
      </c>
      <c r="B56" t="str">
        <f t="shared" si="0"/>
        <v>'420916458',</v>
      </c>
    </row>
    <row r="57" spans="1:2" x14ac:dyDescent="0.25">
      <c r="A57" s="2" t="s">
        <v>1011</v>
      </c>
      <c r="B57" t="str">
        <f t="shared" si="0"/>
        <v>'425329447',</v>
      </c>
    </row>
    <row r="58" spans="1:2" x14ac:dyDescent="0.25">
      <c r="A58" s="2" t="s">
        <v>1012</v>
      </c>
      <c r="B58" t="str">
        <f t="shared" si="0"/>
        <v>'426130425',</v>
      </c>
    </row>
    <row r="59" spans="1:2" x14ac:dyDescent="0.25">
      <c r="A59" s="2" t="s">
        <v>1013</v>
      </c>
      <c r="B59" t="str">
        <f t="shared" si="0"/>
        <v>'426216158',</v>
      </c>
    </row>
    <row r="60" spans="1:2" x14ac:dyDescent="0.25">
      <c r="A60" s="2" t="s">
        <v>1014</v>
      </c>
      <c r="B60" t="str">
        <f t="shared" si="0"/>
        <v>'426221408',</v>
      </c>
    </row>
    <row r="61" spans="1:2" x14ac:dyDescent="0.25">
      <c r="A61" s="2" t="s">
        <v>1015</v>
      </c>
      <c r="B61" t="str">
        <f t="shared" si="0"/>
        <v>'435124425',</v>
      </c>
    </row>
    <row r="62" spans="1:2" x14ac:dyDescent="0.25">
      <c r="A62" s="2" t="s">
        <v>1016</v>
      </c>
      <c r="B62" t="str">
        <f t="shared" si="0"/>
        <v>'435717433',</v>
      </c>
    </row>
    <row r="63" spans="1:2" x14ac:dyDescent="0.25">
      <c r="A63" s="2" t="s">
        <v>1017</v>
      </c>
      <c r="B63" t="str">
        <f t="shared" si="0"/>
        <v>'436016465',</v>
      </c>
    </row>
    <row r="64" spans="1:2" x14ac:dyDescent="0.25">
      <c r="A64" s="2" t="s">
        <v>1018</v>
      </c>
      <c r="B64" t="str">
        <f t="shared" si="0"/>
        <v>'440607736',</v>
      </c>
    </row>
    <row r="65" spans="1:2" x14ac:dyDescent="0.25">
      <c r="A65" s="2" t="s">
        <v>1019</v>
      </c>
      <c r="B65" t="str">
        <f t="shared" si="0"/>
        <v>'440615462',</v>
      </c>
    </row>
    <row r="66" spans="1:2" x14ac:dyDescent="0.25">
      <c r="A66" s="2" t="s">
        <v>1020</v>
      </c>
      <c r="B66" t="str">
        <f t="shared" si="0"/>
        <v>'440824148',</v>
      </c>
    </row>
    <row r="67" spans="1:2" x14ac:dyDescent="0.25">
      <c r="A67" s="2" t="s">
        <v>1021</v>
      </c>
      <c r="B67" t="str">
        <f t="shared" ref="B67:B130" si="1">CONCATENATE("'",A67,"',")</f>
        <v>'440831467',</v>
      </c>
    </row>
    <row r="68" spans="1:2" x14ac:dyDescent="0.25">
      <c r="A68" s="2" t="s">
        <v>1022</v>
      </c>
      <c r="B68" t="str">
        <f t="shared" si="1"/>
        <v>'440924434',</v>
      </c>
    </row>
    <row r="69" spans="1:2" x14ac:dyDescent="0.25">
      <c r="A69" s="2" t="s">
        <v>1023</v>
      </c>
      <c r="B69" t="str">
        <f t="shared" si="1"/>
        <v>'450908424',</v>
      </c>
    </row>
    <row r="70" spans="1:2" x14ac:dyDescent="0.25">
      <c r="A70" s="2" t="s">
        <v>1024</v>
      </c>
      <c r="B70" t="str">
        <f t="shared" si="1"/>
        <v>'451013772',</v>
      </c>
    </row>
    <row r="71" spans="1:2" x14ac:dyDescent="0.25">
      <c r="A71" s="2" t="s">
        <v>1025</v>
      </c>
      <c r="B71" t="str">
        <f t="shared" si="1"/>
        <v>'455114111',</v>
      </c>
    </row>
    <row r="72" spans="1:2" x14ac:dyDescent="0.25">
      <c r="A72" s="2" t="s">
        <v>1026</v>
      </c>
      <c r="B72" t="str">
        <f t="shared" si="1"/>
        <v>'455609430',</v>
      </c>
    </row>
    <row r="73" spans="1:2" x14ac:dyDescent="0.25">
      <c r="A73" s="2" t="s">
        <v>1027</v>
      </c>
      <c r="B73" t="str">
        <f t="shared" si="1"/>
        <v>'461008451',</v>
      </c>
    </row>
    <row r="74" spans="1:2" x14ac:dyDescent="0.25">
      <c r="A74" s="2" t="s">
        <v>1028</v>
      </c>
      <c r="B74" t="str">
        <f t="shared" si="1"/>
        <v>'461024403',</v>
      </c>
    </row>
    <row r="75" spans="1:2" x14ac:dyDescent="0.25">
      <c r="A75" s="2" t="s">
        <v>1029</v>
      </c>
      <c r="B75" t="str">
        <f t="shared" si="1"/>
        <v>'465110432',</v>
      </c>
    </row>
    <row r="76" spans="1:2" x14ac:dyDescent="0.25">
      <c r="A76" s="2" t="s">
        <v>1030</v>
      </c>
      <c r="B76" t="str">
        <f t="shared" si="1"/>
        <v>'470127421',</v>
      </c>
    </row>
    <row r="77" spans="1:2" x14ac:dyDescent="0.25">
      <c r="A77" s="2" t="s">
        <v>1031</v>
      </c>
      <c r="B77" t="str">
        <f t="shared" si="1"/>
        <v>'470311430',</v>
      </c>
    </row>
    <row r="78" spans="1:2" x14ac:dyDescent="0.25">
      <c r="A78" s="2" t="s">
        <v>1032</v>
      </c>
      <c r="B78" t="str">
        <f t="shared" si="1"/>
        <v>'470924412',</v>
      </c>
    </row>
    <row r="79" spans="1:2" x14ac:dyDescent="0.25">
      <c r="A79" s="2" t="s">
        <v>1033</v>
      </c>
      <c r="B79" t="str">
        <f t="shared" si="1"/>
        <v>'475201458',</v>
      </c>
    </row>
    <row r="80" spans="1:2" x14ac:dyDescent="0.25">
      <c r="A80" s="2" t="s">
        <v>1034</v>
      </c>
      <c r="B80" t="str">
        <f t="shared" si="1"/>
        <v>'520123080',</v>
      </c>
    </row>
    <row r="81" spans="1:2" x14ac:dyDescent="0.25">
      <c r="A81" s="2" t="s">
        <v>1035</v>
      </c>
      <c r="B81" t="str">
        <f t="shared" si="1"/>
        <v>'476221401',</v>
      </c>
    </row>
    <row r="82" spans="1:2" x14ac:dyDescent="0.25">
      <c r="A82" s="2" t="s">
        <v>1036</v>
      </c>
      <c r="B82" t="str">
        <f t="shared" si="1"/>
        <v>'480117405',</v>
      </c>
    </row>
    <row r="83" spans="1:2" x14ac:dyDescent="0.25">
      <c r="A83" s="2" t="s">
        <v>1037</v>
      </c>
      <c r="B83" t="str">
        <f t="shared" si="1"/>
        <v>'480418133',</v>
      </c>
    </row>
    <row r="84" spans="1:2" x14ac:dyDescent="0.25">
      <c r="A84" s="2" t="s">
        <v>1038</v>
      </c>
      <c r="B84" t="str">
        <f t="shared" si="1"/>
        <v>'480424185',</v>
      </c>
    </row>
    <row r="85" spans="1:2" x14ac:dyDescent="0.25">
      <c r="A85" s="2" t="s">
        <v>1039</v>
      </c>
      <c r="B85" t="str">
        <f t="shared" si="1"/>
        <v>'480704118',</v>
      </c>
    </row>
    <row r="86" spans="1:2" x14ac:dyDescent="0.25">
      <c r="A86" s="2" t="s">
        <v>1040</v>
      </c>
      <c r="B86" t="str">
        <f t="shared" si="1"/>
        <v>'480704446',</v>
      </c>
    </row>
    <row r="87" spans="1:2" x14ac:dyDescent="0.25">
      <c r="A87" s="2" t="s">
        <v>1041</v>
      </c>
      <c r="B87" t="str">
        <f t="shared" si="1"/>
        <v>'480720443',</v>
      </c>
    </row>
    <row r="88" spans="1:2" x14ac:dyDescent="0.25">
      <c r="A88" s="2" t="s">
        <v>1042</v>
      </c>
      <c r="B88" t="str">
        <f t="shared" si="1"/>
        <v>'480810192',</v>
      </c>
    </row>
    <row r="89" spans="1:2" x14ac:dyDescent="0.25">
      <c r="A89" s="2" t="s">
        <v>1043</v>
      </c>
      <c r="B89" t="str">
        <f t="shared" si="1"/>
        <v>'480822246',</v>
      </c>
    </row>
    <row r="90" spans="1:2" x14ac:dyDescent="0.25">
      <c r="A90" s="2" t="s">
        <v>1044</v>
      </c>
      <c r="B90" t="str">
        <f t="shared" si="1"/>
        <v>'480903091',</v>
      </c>
    </row>
    <row r="91" spans="1:2" x14ac:dyDescent="0.25">
      <c r="A91" s="2" t="s">
        <v>1045</v>
      </c>
      <c r="B91" t="str">
        <f t="shared" si="1"/>
        <v>'481004402',</v>
      </c>
    </row>
    <row r="92" spans="1:2" x14ac:dyDescent="0.25">
      <c r="A92" s="2" t="s">
        <v>1046</v>
      </c>
      <c r="B92" t="str">
        <f t="shared" si="1"/>
        <v>'481101205',</v>
      </c>
    </row>
    <row r="93" spans="1:2" x14ac:dyDescent="0.25">
      <c r="A93" s="2" t="s">
        <v>1047</v>
      </c>
      <c r="B93" t="str">
        <f t="shared" si="1"/>
        <v>'490125005',</v>
      </c>
    </row>
    <row r="94" spans="1:2" x14ac:dyDescent="0.25">
      <c r="A94" s="2" t="s">
        <v>1048</v>
      </c>
      <c r="B94" t="str">
        <f t="shared" si="1"/>
        <v>'495226035',</v>
      </c>
    </row>
    <row r="95" spans="1:2" x14ac:dyDescent="0.25">
      <c r="A95" s="2" t="s">
        <v>1049</v>
      </c>
      <c r="B95" t="str">
        <f t="shared" si="1"/>
        <v>'520507240',</v>
      </c>
    </row>
    <row r="96" spans="1:2" x14ac:dyDescent="0.25">
      <c r="A96" s="2" t="s">
        <v>1050</v>
      </c>
      <c r="B96" t="str">
        <f t="shared" si="1"/>
        <v>'520515050',</v>
      </c>
    </row>
    <row r="97" spans="1:2" x14ac:dyDescent="0.25">
      <c r="A97" s="2" t="s">
        <v>957</v>
      </c>
      <c r="B97" t="str">
        <f t="shared" si="1"/>
        <v>'505516202',</v>
      </c>
    </row>
    <row r="98" spans="1:2" x14ac:dyDescent="0.25">
      <c r="A98" s="2" t="s">
        <v>1051</v>
      </c>
      <c r="B98" t="str">
        <f t="shared" si="1"/>
        <v>'520601067',</v>
      </c>
    </row>
    <row r="99" spans="1:2" x14ac:dyDescent="0.25">
      <c r="A99" s="2" t="s">
        <v>1052</v>
      </c>
      <c r="B99" t="str">
        <f t="shared" si="1"/>
        <v>'525830303',</v>
      </c>
    </row>
    <row r="100" spans="1:2" x14ac:dyDescent="0.25">
      <c r="A100" s="2" t="s">
        <v>1053</v>
      </c>
      <c r="B100" t="str">
        <f t="shared" si="1"/>
        <v>'536116181',</v>
      </c>
    </row>
    <row r="101" spans="1:2" x14ac:dyDescent="0.25">
      <c r="A101" s="2" t="s">
        <v>1054</v>
      </c>
      <c r="B101" t="str">
        <f t="shared" si="1"/>
        <v>'5651141826',</v>
      </c>
    </row>
    <row r="102" spans="1:2" x14ac:dyDescent="0.25">
      <c r="A102" s="2" t="s">
        <v>1055</v>
      </c>
      <c r="B102" t="str">
        <f t="shared" si="1"/>
        <v>'8851046259',</v>
      </c>
    </row>
    <row r="103" spans="1:2" x14ac:dyDescent="0.25">
      <c r="A103" s="2" t="s">
        <v>1056</v>
      </c>
      <c r="B103" t="str">
        <f t="shared" si="1"/>
        <v>'9003156250',</v>
      </c>
    </row>
    <row r="104" spans="1:2" x14ac:dyDescent="0.25">
      <c r="A104" s="2" t="s">
        <v>1057</v>
      </c>
      <c r="B104" t="str">
        <f t="shared" si="1"/>
        <v>'9201144491',</v>
      </c>
    </row>
    <row r="105" spans="1:2" x14ac:dyDescent="0.25">
      <c r="A105" s="2" t="s">
        <v>1058</v>
      </c>
      <c r="B105" t="str">
        <f t="shared" si="1"/>
        <v>'9204116141',</v>
      </c>
    </row>
    <row r="106" spans="1:2" x14ac:dyDescent="0.25">
      <c r="A106" s="2" t="s">
        <v>1059</v>
      </c>
      <c r="B106" t="str">
        <f t="shared" si="1"/>
        <v>'9207075746',</v>
      </c>
    </row>
    <row r="107" spans="1:2" x14ac:dyDescent="0.25">
      <c r="A107" s="2" t="s">
        <v>1060</v>
      </c>
      <c r="B107" t="str">
        <f t="shared" si="1"/>
        <v>'9207174878',</v>
      </c>
    </row>
    <row r="108" spans="1:2" x14ac:dyDescent="0.25">
      <c r="A108" s="2" t="s">
        <v>1061</v>
      </c>
      <c r="B108" t="str">
        <f t="shared" si="1"/>
        <v>'9209244869',</v>
      </c>
    </row>
    <row r="109" spans="1:2" x14ac:dyDescent="0.25">
      <c r="A109" s="2" t="s">
        <v>1062</v>
      </c>
      <c r="B109" t="str">
        <f t="shared" si="1"/>
        <v>'9260027513',</v>
      </c>
    </row>
    <row r="110" spans="1:2" x14ac:dyDescent="0.25">
      <c r="A110" s="2" t="s">
        <v>1063</v>
      </c>
      <c r="B110" t="str">
        <f t="shared" si="1"/>
        <v>'9502236073',</v>
      </c>
    </row>
    <row r="111" spans="1:2" x14ac:dyDescent="0.25">
      <c r="A111" s="2" t="s">
        <v>1064</v>
      </c>
      <c r="B111" t="str">
        <f t="shared" si="1"/>
        <v>'9559265705',</v>
      </c>
    </row>
    <row r="112" spans="1:2" x14ac:dyDescent="0.25">
      <c r="A112" s="2" t="s">
        <v>1065</v>
      </c>
      <c r="B112" t="str">
        <f t="shared" si="1"/>
        <v>'9651224077',</v>
      </c>
    </row>
    <row r="113" spans="1:2" x14ac:dyDescent="0.25">
      <c r="A113" s="2" t="s">
        <v>1066</v>
      </c>
      <c r="B113" t="str">
        <f t="shared" si="1"/>
        <v>'9755194350',</v>
      </c>
    </row>
    <row r="114" spans="1:2" x14ac:dyDescent="0.25">
      <c r="A114" s="2" t="s">
        <v>1067</v>
      </c>
      <c r="B114" t="str">
        <f t="shared" si="1"/>
        <v>'9957316303',</v>
      </c>
    </row>
    <row r="115" spans="1:2" x14ac:dyDescent="0.25">
      <c r="A115" s="2" t="s">
        <v>1068</v>
      </c>
      <c r="B115" t="str">
        <f t="shared" si="1"/>
        <v>'1203170771',</v>
      </c>
    </row>
    <row r="116" spans="1:2" x14ac:dyDescent="0.25">
      <c r="A116" s="2" t="s">
        <v>1069</v>
      </c>
      <c r="B116" t="str">
        <f t="shared" si="1"/>
        <v>'1658290205',</v>
      </c>
    </row>
    <row r="117" spans="1:2" x14ac:dyDescent="0.25">
      <c r="A117" s="2" t="s">
        <v>1070</v>
      </c>
      <c r="B117" t="str">
        <f t="shared" si="1"/>
        <v>'505903086',</v>
      </c>
    </row>
    <row r="118" spans="1:2" x14ac:dyDescent="0.25">
      <c r="A118" s="2" t="s">
        <v>1071</v>
      </c>
      <c r="B118" t="str">
        <f t="shared" si="1"/>
        <v>'2106291176',</v>
      </c>
    </row>
    <row r="119" spans="1:2" x14ac:dyDescent="0.25">
      <c r="A119" s="2" t="s">
        <v>1072</v>
      </c>
      <c r="B119" t="str">
        <f t="shared" si="1"/>
        <v>'510513254',</v>
      </c>
    </row>
    <row r="120" spans="1:2" x14ac:dyDescent="0.25">
      <c r="A120" s="2" t="s">
        <v>1073</v>
      </c>
      <c r="B120" t="str">
        <f t="shared" si="1"/>
        <v>'371016421',</v>
      </c>
    </row>
    <row r="121" spans="1:2" x14ac:dyDescent="0.25">
      <c r="A121" s="2" t="s">
        <v>1074</v>
      </c>
      <c r="B121" t="str">
        <f t="shared" si="1"/>
        <v>'391016416',</v>
      </c>
    </row>
    <row r="122" spans="1:2" x14ac:dyDescent="0.25">
      <c r="A122" s="2" t="s">
        <v>1075</v>
      </c>
      <c r="B122" t="str">
        <f t="shared" si="1"/>
        <v>'511216030',</v>
      </c>
    </row>
    <row r="123" spans="1:2" x14ac:dyDescent="0.25">
      <c r="A123" s="2" t="s">
        <v>1076</v>
      </c>
      <c r="B123" t="str">
        <f t="shared" si="1"/>
        <v>'436129470',</v>
      </c>
    </row>
    <row r="124" spans="1:2" x14ac:dyDescent="0.25">
      <c r="A124" s="2" t="s">
        <v>1077</v>
      </c>
      <c r="B124" t="str">
        <f t="shared" si="1"/>
        <v>'455425418',</v>
      </c>
    </row>
    <row r="125" spans="1:2" x14ac:dyDescent="0.25">
      <c r="A125" s="2" t="s">
        <v>1078</v>
      </c>
      <c r="B125" t="str">
        <f t="shared" si="1"/>
        <v>'460408413',</v>
      </c>
    </row>
    <row r="126" spans="1:2" x14ac:dyDescent="0.25">
      <c r="A126" s="2" t="s">
        <v>1079</v>
      </c>
      <c r="B126" t="str">
        <f t="shared" si="1"/>
        <v>'465310436',</v>
      </c>
    </row>
    <row r="127" spans="1:2" x14ac:dyDescent="0.25">
      <c r="A127" s="2" t="s">
        <v>1080</v>
      </c>
      <c r="B127" t="str">
        <f t="shared" si="1"/>
        <v>'466103434',</v>
      </c>
    </row>
    <row r="128" spans="1:2" x14ac:dyDescent="0.25">
      <c r="A128" s="2" t="s">
        <v>1081</v>
      </c>
      <c r="B128" t="str">
        <f t="shared" si="1"/>
        <v>'5451083484',</v>
      </c>
    </row>
    <row r="129" spans="1:2" x14ac:dyDescent="0.25">
      <c r="A129" s="2" t="s">
        <v>1082</v>
      </c>
      <c r="B129" t="str">
        <f t="shared" si="1"/>
        <v>'0003215311',</v>
      </c>
    </row>
    <row r="130" spans="1:2" x14ac:dyDescent="0.25">
      <c r="A130" s="2" t="s">
        <v>1083</v>
      </c>
      <c r="B130" t="str">
        <f t="shared" si="1"/>
        <v>'6057250826',</v>
      </c>
    </row>
    <row r="131" spans="1:2" x14ac:dyDescent="0.25">
      <c r="A131" s="2" t="s">
        <v>1084</v>
      </c>
      <c r="B131" t="str">
        <f t="shared" ref="B131:B194" si="2">CONCATENATE("'",A131,"',")</f>
        <v>'7403203544',</v>
      </c>
    </row>
    <row r="132" spans="1:2" x14ac:dyDescent="0.25">
      <c r="A132" s="2" t="s">
        <v>1085</v>
      </c>
      <c r="B132" t="str">
        <f t="shared" si="2"/>
        <v>'7610025302',</v>
      </c>
    </row>
    <row r="133" spans="1:2" x14ac:dyDescent="0.25">
      <c r="A133" s="2" t="s">
        <v>1086</v>
      </c>
      <c r="B133" t="str">
        <f t="shared" si="2"/>
        <v>'7802065348',</v>
      </c>
    </row>
    <row r="134" spans="1:2" x14ac:dyDescent="0.25">
      <c r="A134" s="2" t="s">
        <v>1087</v>
      </c>
      <c r="B134" t="str">
        <f t="shared" si="2"/>
        <v>'8608075575',</v>
      </c>
    </row>
    <row r="135" spans="1:2" x14ac:dyDescent="0.25">
      <c r="A135" s="2" t="s">
        <v>1088</v>
      </c>
      <c r="B135" t="str">
        <f t="shared" si="2"/>
        <v>'8658124959',</v>
      </c>
    </row>
    <row r="136" spans="1:2" x14ac:dyDescent="0.25">
      <c r="A136" s="2" t="s">
        <v>1089</v>
      </c>
      <c r="B136" t="str">
        <f t="shared" si="2"/>
        <v>'9505045704',</v>
      </c>
    </row>
    <row r="137" spans="1:2" x14ac:dyDescent="0.25">
      <c r="A137" s="2" t="s">
        <v>1090</v>
      </c>
      <c r="B137" t="str">
        <f t="shared" si="2"/>
        <v>'9708066071',</v>
      </c>
    </row>
    <row r="138" spans="1:2" x14ac:dyDescent="0.25">
      <c r="A138" s="2" t="s">
        <v>1091</v>
      </c>
      <c r="B138" t="str">
        <f t="shared" si="2"/>
        <v>'526011122',</v>
      </c>
    </row>
    <row r="139" spans="1:2" x14ac:dyDescent="0.25">
      <c r="A139" s="2" t="s">
        <v>1092</v>
      </c>
      <c r="B139" t="str">
        <f t="shared" si="2"/>
        <v>'1503040396',</v>
      </c>
    </row>
    <row r="140" spans="1:2" x14ac:dyDescent="0.25">
      <c r="A140" s="2" t="s">
        <v>1093</v>
      </c>
      <c r="B140" t="str">
        <f t="shared" si="2"/>
        <v>'1804211464',</v>
      </c>
    </row>
    <row r="141" spans="1:2" x14ac:dyDescent="0.25">
      <c r="A141" s="2" t="s">
        <v>1094</v>
      </c>
      <c r="B141" t="str">
        <f t="shared" si="2"/>
        <v>'465321458',</v>
      </c>
    </row>
    <row r="142" spans="1:2" x14ac:dyDescent="0.25">
      <c r="A142" s="2" t="s">
        <v>1095</v>
      </c>
      <c r="B142" t="str">
        <f t="shared" si="2"/>
        <v>'496229143',</v>
      </c>
    </row>
    <row r="143" spans="1:2" x14ac:dyDescent="0.25">
      <c r="A143" s="2" t="s">
        <v>1096</v>
      </c>
      <c r="B143" t="str">
        <f t="shared" si="2"/>
        <v>'515404022',</v>
      </c>
    </row>
    <row r="144" spans="1:2" x14ac:dyDescent="0.25">
      <c r="A144" s="2" t="s">
        <v>1097</v>
      </c>
      <c r="B144" t="str">
        <f t="shared" si="2"/>
        <v>'520415182',</v>
      </c>
    </row>
    <row r="145" spans="1:2" x14ac:dyDescent="0.25">
      <c r="A145" s="2" t="s">
        <v>1098</v>
      </c>
      <c r="B145" t="str">
        <f t="shared" si="2"/>
        <v>'535529033',</v>
      </c>
    </row>
    <row r="146" spans="1:2" x14ac:dyDescent="0.25">
      <c r="A146" s="2" t="s">
        <v>1099</v>
      </c>
      <c r="B146" t="str">
        <f t="shared" si="2"/>
        <v>'535922254',</v>
      </c>
    </row>
    <row r="147" spans="1:2" x14ac:dyDescent="0.25">
      <c r="A147" s="2" t="s">
        <v>1100</v>
      </c>
      <c r="B147" t="str">
        <f t="shared" si="2"/>
        <v>'536120115',</v>
      </c>
    </row>
    <row r="148" spans="1:2" x14ac:dyDescent="0.25">
      <c r="A148" s="2" t="s">
        <v>1101</v>
      </c>
      <c r="B148" t="str">
        <f t="shared" si="2"/>
        <v>'5757010534',</v>
      </c>
    </row>
    <row r="149" spans="1:2" x14ac:dyDescent="0.25">
      <c r="A149" s="2" t="s">
        <v>1102</v>
      </c>
      <c r="B149" t="str">
        <f t="shared" si="2"/>
        <v>'5759081207',</v>
      </c>
    </row>
    <row r="150" spans="1:2" x14ac:dyDescent="0.25">
      <c r="A150" s="2" t="s">
        <v>1103</v>
      </c>
      <c r="B150" t="str">
        <f t="shared" si="2"/>
        <v>'0411096070',</v>
      </c>
    </row>
    <row r="151" spans="1:2" x14ac:dyDescent="0.25">
      <c r="A151" s="2" t="s">
        <v>1104</v>
      </c>
      <c r="B151" t="str">
        <f t="shared" si="2"/>
        <v>'6055121545',</v>
      </c>
    </row>
    <row r="152" spans="1:2" x14ac:dyDescent="0.25">
      <c r="A152" s="2" t="s">
        <v>1105</v>
      </c>
      <c r="B152" t="str">
        <f t="shared" si="2"/>
        <v>'6059222037',</v>
      </c>
    </row>
    <row r="153" spans="1:2" x14ac:dyDescent="0.25">
      <c r="A153" s="2" t="s">
        <v>1106</v>
      </c>
      <c r="B153" t="str">
        <f t="shared" si="2"/>
        <v>'6153081473',</v>
      </c>
    </row>
    <row r="154" spans="1:2" x14ac:dyDescent="0.25">
      <c r="A154" s="2" t="s">
        <v>1107</v>
      </c>
      <c r="B154" t="str">
        <f t="shared" si="2"/>
        <v>'6252150014',</v>
      </c>
    </row>
    <row r="155" spans="1:2" x14ac:dyDescent="0.25">
      <c r="A155" s="2" t="s">
        <v>1108</v>
      </c>
      <c r="B155" t="str">
        <f t="shared" si="2"/>
        <v>'6456201268',</v>
      </c>
    </row>
    <row r="156" spans="1:2" x14ac:dyDescent="0.25">
      <c r="A156" s="2" t="s">
        <v>1109</v>
      </c>
      <c r="B156" t="str">
        <f t="shared" si="2"/>
        <v>'6854110274',</v>
      </c>
    </row>
    <row r="157" spans="1:2" x14ac:dyDescent="0.25">
      <c r="A157" s="2" t="s">
        <v>1110</v>
      </c>
      <c r="B157" t="str">
        <f t="shared" si="2"/>
        <v>'6954080221',</v>
      </c>
    </row>
    <row r="158" spans="1:2" x14ac:dyDescent="0.25">
      <c r="A158" s="2" t="s">
        <v>1111</v>
      </c>
      <c r="B158" t="str">
        <f t="shared" si="2"/>
        <v>'7059244478',</v>
      </c>
    </row>
    <row r="159" spans="1:2" x14ac:dyDescent="0.25">
      <c r="A159" s="2" t="s">
        <v>1112</v>
      </c>
      <c r="B159" t="str">
        <f t="shared" si="2"/>
        <v>'7104185319',</v>
      </c>
    </row>
    <row r="160" spans="1:2" x14ac:dyDescent="0.25">
      <c r="A160" s="2" t="s">
        <v>1113</v>
      </c>
      <c r="B160" t="str">
        <f t="shared" si="2"/>
        <v>'7202265323',</v>
      </c>
    </row>
    <row r="161" spans="1:2" x14ac:dyDescent="0.25">
      <c r="A161" s="2" t="s">
        <v>1114</v>
      </c>
      <c r="B161" t="str">
        <f t="shared" si="2"/>
        <v>'7203264464',</v>
      </c>
    </row>
    <row r="162" spans="1:2" x14ac:dyDescent="0.25">
      <c r="A162" s="2" t="s">
        <v>1115</v>
      </c>
      <c r="B162" t="str">
        <f t="shared" si="2"/>
        <v>'7210145338',</v>
      </c>
    </row>
    <row r="163" spans="1:2" x14ac:dyDescent="0.25">
      <c r="A163" s="2" t="s">
        <v>1116</v>
      </c>
      <c r="B163" t="str">
        <f t="shared" si="2"/>
        <v>'7306254461',</v>
      </c>
    </row>
    <row r="164" spans="1:2" x14ac:dyDescent="0.25">
      <c r="A164" s="2" t="s">
        <v>1117</v>
      </c>
      <c r="B164" t="str">
        <f t="shared" si="2"/>
        <v>'7353284873',</v>
      </c>
    </row>
    <row r="165" spans="1:2" x14ac:dyDescent="0.25">
      <c r="A165" s="2" t="s">
        <v>1118</v>
      </c>
      <c r="B165" t="str">
        <f t="shared" si="2"/>
        <v>'7360265242',</v>
      </c>
    </row>
    <row r="166" spans="1:2" x14ac:dyDescent="0.25">
      <c r="A166" s="2" t="s">
        <v>1119</v>
      </c>
      <c r="B166" t="str">
        <f t="shared" si="2"/>
        <v>'7451105794',</v>
      </c>
    </row>
    <row r="167" spans="1:2" x14ac:dyDescent="0.25">
      <c r="A167" s="2" t="s">
        <v>1120</v>
      </c>
      <c r="B167" t="str">
        <f t="shared" si="2"/>
        <v>'7458145761',</v>
      </c>
    </row>
    <row r="168" spans="1:2" x14ac:dyDescent="0.25">
      <c r="A168" s="2" t="s">
        <v>1121</v>
      </c>
      <c r="B168" t="str">
        <f t="shared" si="2"/>
        <v>'7556305350',</v>
      </c>
    </row>
    <row r="169" spans="1:2" x14ac:dyDescent="0.25">
      <c r="A169" s="2" t="s">
        <v>1121</v>
      </c>
      <c r="B169" t="str">
        <f t="shared" si="2"/>
        <v>'7556305350',</v>
      </c>
    </row>
    <row r="170" spans="1:2" x14ac:dyDescent="0.25">
      <c r="A170" s="2" t="s">
        <v>1122</v>
      </c>
      <c r="B170" t="str">
        <f t="shared" si="2"/>
        <v>'7558044472',</v>
      </c>
    </row>
    <row r="171" spans="1:2" x14ac:dyDescent="0.25">
      <c r="A171" s="2" t="s">
        <v>1123</v>
      </c>
      <c r="B171" t="str">
        <f t="shared" si="2"/>
        <v>'7559195204',</v>
      </c>
    </row>
    <row r="172" spans="1:2" x14ac:dyDescent="0.25">
      <c r="A172" s="2" t="s">
        <v>1124</v>
      </c>
      <c r="B172" t="str">
        <f t="shared" si="2"/>
        <v>'7655015346',</v>
      </c>
    </row>
    <row r="173" spans="1:2" x14ac:dyDescent="0.25">
      <c r="A173" s="2" t="s">
        <v>1125</v>
      </c>
      <c r="B173" t="str">
        <f t="shared" si="2"/>
        <v>'7808275343',</v>
      </c>
    </row>
    <row r="174" spans="1:2" x14ac:dyDescent="0.25">
      <c r="A174" s="2" t="s">
        <v>1126</v>
      </c>
      <c r="B174" t="str">
        <f t="shared" si="2"/>
        <v>'7856295315',</v>
      </c>
    </row>
    <row r="175" spans="1:2" x14ac:dyDescent="0.25">
      <c r="A175" s="2" t="s">
        <v>1127</v>
      </c>
      <c r="B175" t="str">
        <f t="shared" si="2"/>
        <v>'7904185377',</v>
      </c>
    </row>
    <row r="176" spans="1:2" x14ac:dyDescent="0.25">
      <c r="A176" s="2" t="s">
        <v>1128</v>
      </c>
      <c r="B176" t="str">
        <f t="shared" si="2"/>
        <v>'7954274493',</v>
      </c>
    </row>
    <row r="177" spans="1:2" x14ac:dyDescent="0.25">
      <c r="A177" s="2" t="s">
        <v>1129</v>
      </c>
      <c r="B177" t="str">
        <f t="shared" si="2"/>
        <v>'8358174473',</v>
      </c>
    </row>
    <row r="178" spans="1:2" x14ac:dyDescent="0.25">
      <c r="A178" s="2" t="s">
        <v>1130</v>
      </c>
      <c r="B178" t="str">
        <f t="shared" si="2"/>
        <v>'8457034872',</v>
      </c>
    </row>
    <row r="179" spans="1:2" x14ac:dyDescent="0.25">
      <c r="A179" s="2" t="s">
        <v>1131</v>
      </c>
      <c r="B179" t="str">
        <f t="shared" si="2"/>
        <v>'8458065330',</v>
      </c>
    </row>
    <row r="180" spans="1:2" x14ac:dyDescent="0.25">
      <c r="A180" s="2" t="s">
        <v>1132</v>
      </c>
      <c r="B180" t="str">
        <f t="shared" si="2"/>
        <v>'8460255760',</v>
      </c>
    </row>
    <row r="181" spans="1:2" x14ac:dyDescent="0.25">
      <c r="A181" s="2" t="s">
        <v>1133</v>
      </c>
      <c r="B181" t="str">
        <f t="shared" si="2"/>
        <v>'8556255774',</v>
      </c>
    </row>
    <row r="182" spans="1:2" x14ac:dyDescent="0.25">
      <c r="A182" s="2" t="s">
        <v>1134</v>
      </c>
      <c r="B182" t="str">
        <f t="shared" si="2"/>
        <v>'5509121992',</v>
      </c>
    </row>
    <row r="183" spans="1:2" x14ac:dyDescent="0.25">
      <c r="A183" s="2" t="s">
        <v>1135</v>
      </c>
      <c r="B183" t="str">
        <f t="shared" si="2"/>
        <v>'8757134914',</v>
      </c>
    </row>
    <row r="184" spans="1:2" x14ac:dyDescent="0.25">
      <c r="A184" s="2" t="s">
        <v>1136</v>
      </c>
      <c r="B184" t="str">
        <f t="shared" si="2"/>
        <v>'8905216078',</v>
      </c>
    </row>
    <row r="185" spans="1:2" x14ac:dyDescent="0.25">
      <c r="A185" s="2" t="s">
        <v>1136</v>
      </c>
      <c r="B185" t="str">
        <f t="shared" si="2"/>
        <v>'8905216078',</v>
      </c>
    </row>
    <row r="186" spans="1:2" x14ac:dyDescent="0.25">
      <c r="A186" s="2" t="s">
        <v>1137</v>
      </c>
      <c r="B186" t="str">
        <f t="shared" si="2"/>
        <v>'8906075750',</v>
      </c>
    </row>
    <row r="187" spans="1:2" x14ac:dyDescent="0.25">
      <c r="A187" s="2" t="s">
        <v>1138</v>
      </c>
      <c r="B187" t="str">
        <f t="shared" si="2"/>
        <v>'485522412',</v>
      </c>
    </row>
    <row r="188" spans="1:2" x14ac:dyDescent="0.25">
      <c r="A188" s="2" t="s">
        <v>1139</v>
      </c>
      <c r="B188" t="str">
        <f t="shared" si="2"/>
        <v>'8961225713',</v>
      </c>
    </row>
    <row r="189" spans="1:2" x14ac:dyDescent="0.25">
      <c r="A189" s="2" t="s">
        <v>1140</v>
      </c>
      <c r="B189" t="str">
        <f t="shared" si="2"/>
        <v>'8962245633',</v>
      </c>
    </row>
    <row r="190" spans="1:2" x14ac:dyDescent="0.25">
      <c r="A190" s="2" t="s">
        <v>1141</v>
      </c>
      <c r="B190" t="str">
        <f t="shared" si="2"/>
        <v>'9058195949',</v>
      </c>
    </row>
    <row r="191" spans="1:2" x14ac:dyDescent="0.25">
      <c r="A191" s="2" t="s">
        <v>1142</v>
      </c>
      <c r="B191" t="str">
        <f t="shared" si="2"/>
        <v>'9109135717',</v>
      </c>
    </row>
    <row r="192" spans="1:2" x14ac:dyDescent="0.25">
      <c r="A192" s="2" t="s">
        <v>1143</v>
      </c>
      <c r="B192" t="str">
        <f t="shared" si="2"/>
        <v>'9152195712',</v>
      </c>
    </row>
    <row r="193" spans="1:2" x14ac:dyDescent="0.25">
      <c r="A193" s="2" t="s">
        <v>1144</v>
      </c>
      <c r="B193" t="str">
        <f t="shared" si="2"/>
        <v>'9257085739',</v>
      </c>
    </row>
    <row r="194" spans="1:2" x14ac:dyDescent="0.25">
      <c r="A194" s="2" t="s">
        <v>1145</v>
      </c>
      <c r="B194" t="str">
        <f t="shared" si="2"/>
        <v>'9304176090',</v>
      </c>
    </row>
    <row r="195" spans="1:2" x14ac:dyDescent="0.25">
      <c r="A195" s="2" t="s">
        <v>1146</v>
      </c>
      <c r="B195" t="str">
        <f t="shared" ref="B195:B258" si="3">CONCATENATE("'",A195,"',")</f>
        <v>'9451044427',</v>
      </c>
    </row>
    <row r="196" spans="1:2" x14ac:dyDescent="0.25">
      <c r="A196" s="2" t="s">
        <v>1147</v>
      </c>
      <c r="B196" t="str">
        <f t="shared" si="3"/>
        <v>'9451145924',</v>
      </c>
    </row>
    <row r="197" spans="1:2" x14ac:dyDescent="0.25">
      <c r="A197" s="2" t="s">
        <v>1148</v>
      </c>
      <c r="B197" t="str">
        <f t="shared" si="3"/>
        <v>'9452095741',</v>
      </c>
    </row>
    <row r="198" spans="1:2" x14ac:dyDescent="0.25">
      <c r="A198" s="2" t="s">
        <v>1149</v>
      </c>
      <c r="B198" t="str">
        <f t="shared" si="3"/>
        <v>'9552086181',</v>
      </c>
    </row>
    <row r="199" spans="1:2" x14ac:dyDescent="0.25">
      <c r="A199" s="2" t="s">
        <v>1150</v>
      </c>
      <c r="B199" t="str">
        <f t="shared" si="3"/>
        <v>'9606106180',</v>
      </c>
    </row>
    <row r="200" spans="1:2" x14ac:dyDescent="0.25">
      <c r="A200" s="2" t="s">
        <v>1151</v>
      </c>
      <c r="B200" t="str">
        <f t="shared" si="3"/>
        <v>'9611205714',</v>
      </c>
    </row>
    <row r="201" spans="1:2" x14ac:dyDescent="0.25">
      <c r="A201" s="2" t="s">
        <v>1152</v>
      </c>
      <c r="B201" t="str">
        <f t="shared" si="3"/>
        <v>'9756185769',</v>
      </c>
    </row>
    <row r="202" spans="1:2" x14ac:dyDescent="0.25">
      <c r="A202" s="2" t="s">
        <v>1153</v>
      </c>
      <c r="B202" t="str">
        <f t="shared" si="3"/>
        <v>'500921044',</v>
      </c>
    </row>
    <row r="203" spans="1:2" x14ac:dyDescent="0.25">
      <c r="A203" s="2" t="s">
        <v>1154</v>
      </c>
      <c r="B203" t="str">
        <f t="shared" si="3"/>
        <v>'501007218',</v>
      </c>
    </row>
    <row r="204" spans="1:2" x14ac:dyDescent="0.25">
      <c r="A204" s="2" t="s">
        <v>1155</v>
      </c>
      <c r="B204" t="str">
        <f t="shared" si="3"/>
        <v>'8962164475',</v>
      </c>
    </row>
    <row r="205" spans="1:2" x14ac:dyDescent="0.25">
      <c r="A205" s="2" t="s">
        <v>1156</v>
      </c>
      <c r="B205" t="str">
        <f t="shared" si="3"/>
        <v>'501202078',</v>
      </c>
    </row>
    <row r="206" spans="1:2" x14ac:dyDescent="0.25">
      <c r="A206" s="2" t="s">
        <v>1157</v>
      </c>
      <c r="B206" t="str">
        <f t="shared" si="3"/>
        <v>'9403085725',</v>
      </c>
    </row>
    <row r="207" spans="1:2" x14ac:dyDescent="0.25">
      <c r="A207" s="2" t="s">
        <v>1158</v>
      </c>
      <c r="B207" t="str">
        <f t="shared" si="3"/>
        <v>'9660166175',</v>
      </c>
    </row>
    <row r="208" spans="1:2" x14ac:dyDescent="0.25">
      <c r="A208" s="2" t="s">
        <v>1159</v>
      </c>
      <c r="B208" t="str">
        <f t="shared" si="3"/>
        <v>'505628070',</v>
      </c>
    </row>
    <row r="209" spans="1:2" x14ac:dyDescent="0.25">
      <c r="A209" s="2" t="s">
        <v>1160</v>
      </c>
      <c r="B209" t="str">
        <f t="shared" si="3"/>
        <v>'1262200357',</v>
      </c>
    </row>
    <row r="210" spans="1:2" x14ac:dyDescent="0.25">
      <c r="A210" s="2" t="s">
        <v>1161</v>
      </c>
      <c r="B210" t="str">
        <f t="shared" si="3"/>
        <v>'1310310496',</v>
      </c>
    </row>
    <row r="211" spans="1:2" x14ac:dyDescent="0.25">
      <c r="A211" s="2" t="s">
        <v>1162</v>
      </c>
      <c r="B211" t="str">
        <f t="shared" si="3"/>
        <v>'1358070505',</v>
      </c>
    </row>
    <row r="212" spans="1:2" x14ac:dyDescent="0.25">
      <c r="A212" s="2" t="s">
        <v>1163</v>
      </c>
      <c r="B212" t="str">
        <f t="shared" si="3"/>
        <v>'1412100008',</v>
      </c>
    </row>
    <row r="213" spans="1:2" x14ac:dyDescent="0.25">
      <c r="A213" s="2" t="s">
        <v>1164</v>
      </c>
      <c r="B213" t="str">
        <f t="shared" si="3"/>
        <v>'1502160275',</v>
      </c>
    </row>
    <row r="214" spans="1:2" x14ac:dyDescent="0.25">
      <c r="A214" s="2" t="s">
        <v>1165</v>
      </c>
      <c r="B214" t="str">
        <f t="shared" si="3"/>
        <v>'1754050408',</v>
      </c>
    </row>
    <row r="215" spans="1:2" x14ac:dyDescent="0.25">
      <c r="A215" s="2" t="s">
        <v>1166</v>
      </c>
      <c r="B215" t="str">
        <f t="shared" si="3"/>
        <v>'506130001',</v>
      </c>
    </row>
    <row r="216" spans="1:2" x14ac:dyDescent="0.25">
      <c r="A216" s="2" t="s">
        <v>1167</v>
      </c>
      <c r="B216" t="str">
        <f t="shared" si="3"/>
        <v>'510102042',</v>
      </c>
    </row>
    <row r="217" spans="1:2" x14ac:dyDescent="0.25">
      <c r="A217" s="2" t="s">
        <v>1168</v>
      </c>
      <c r="B217" t="str">
        <f t="shared" si="3"/>
        <v>'510308115',</v>
      </c>
    </row>
    <row r="218" spans="1:2" x14ac:dyDescent="0.25">
      <c r="A218" s="2" t="s">
        <v>1169</v>
      </c>
      <c r="B218" t="str">
        <f t="shared" si="3"/>
        <v>'510324215',</v>
      </c>
    </row>
    <row r="219" spans="1:2" x14ac:dyDescent="0.25">
      <c r="A219" s="2" t="s">
        <v>1170</v>
      </c>
      <c r="B219" t="str">
        <f t="shared" si="3"/>
        <v>'281018428',</v>
      </c>
    </row>
    <row r="220" spans="1:2" x14ac:dyDescent="0.25">
      <c r="A220" s="2" t="s">
        <v>1171</v>
      </c>
      <c r="B220" t="str">
        <f t="shared" si="3"/>
        <v>'286007406',</v>
      </c>
    </row>
    <row r="221" spans="1:2" x14ac:dyDescent="0.25">
      <c r="A221" s="2" t="s">
        <v>1172</v>
      </c>
      <c r="B221" t="str">
        <f t="shared" si="3"/>
        <v>'310725466',</v>
      </c>
    </row>
    <row r="222" spans="1:2" x14ac:dyDescent="0.25">
      <c r="A222" s="2" t="s">
        <v>1173</v>
      </c>
      <c r="B222" t="str">
        <f t="shared" si="3"/>
        <v>'510429038',</v>
      </c>
    </row>
    <row r="223" spans="1:2" x14ac:dyDescent="0.25">
      <c r="A223" s="2" t="s">
        <v>1174</v>
      </c>
      <c r="B223" t="str">
        <f t="shared" si="3"/>
        <v>'510508205',</v>
      </c>
    </row>
    <row r="224" spans="1:2" x14ac:dyDescent="0.25">
      <c r="A224" s="2" t="s">
        <v>1175</v>
      </c>
      <c r="B224" t="str">
        <f t="shared" si="3"/>
        <v>'330518478',</v>
      </c>
    </row>
    <row r="225" spans="1:2" x14ac:dyDescent="0.25">
      <c r="A225" s="2" t="s">
        <v>1176</v>
      </c>
      <c r="B225" t="str">
        <f t="shared" si="3"/>
        <v>'331008436',</v>
      </c>
    </row>
    <row r="226" spans="1:2" x14ac:dyDescent="0.25">
      <c r="A226" s="2" t="s">
        <v>1177</v>
      </c>
      <c r="B226" t="str">
        <f t="shared" si="3"/>
        <v>'335721452',</v>
      </c>
    </row>
    <row r="227" spans="1:2" x14ac:dyDescent="0.25">
      <c r="A227" s="2" t="s">
        <v>1178</v>
      </c>
      <c r="B227" t="str">
        <f t="shared" si="3"/>
        <v>'340823409',</v>
      </c>
    </row>
    <row r="228" spans="1:2" x14ac:dyDescent="0.25">
      <c r="A228" s="2" t="s">
        <v>1179</v>
      </c>
      <c r="B228" t="str">
        <f t="shared" si="3"/>
        <v>'345331451',</v>
      </c>
    </row>
    <row r="229" spans="1:2" x14ac:dyDescent="0.25">
      <c r="A229" s="2" t="s">
        <v>1180</v>
      </c>
      <c r="B229" t="str">
        <f t="shared" si="3"/>
        <v>'345402411',</v>
      </c>
    </row>
    <row r="230" spans="1:2" x14ac:dyDescent="0.25">
      <c r="A230" s="2" t="s">
        <v>1181</v>
      </c>
      <c r="B230" t="str">
        <f t="shared" si="3"/>
        <v>'510606042',</v>
      </c>
    </row>
    <row r="231" spans="1:2" x14ac:dyDescent="0.25">
      <c r="A231" s="2" t="s">
        <v>1182</v>
      </c>
      <c r="B231" t="str">
        <f t="shared" si="3"/>
        <v>'510607038',</v>
      </c>
    </row>
    <row r="232" spans="1:2" x14ac:dyDescent="0.25">
      <c r="A232" s="2" t="s">
        <v>1183</v>
      </c>
      <c r="B232" t="str">
        <f t="shared" si="3"/>
        <v>'350418417',</v>
      </c>
    </row>
    <row r="233" spans="1:2" x14ac:dyDescent="0.25">
      <c r="A233" s="2" t="s">
        <v>1184</v>
      </c>
      <c r="B233" t="str">
        <f t="shared" si="3"/>
        <v>'350501408',</v>
      </c>
    </row>
    <row r="234" spans="1:2" x14ac:dyDescent="0.25">
      <c r="A234" s="2" t="s">
        <v>1185</v>
      </c>
      <c r="B234" t="str">
        <f t="shared" si="3"/>
        <v>'510630182',</v>
      </c>
    </row>
    <row r="235" spans="1:2" x14ac:dyDescent="0.25">
      <c r="A235" s="2" t="s">
        <v>1186</v>
      </c>
      <c r="B235" t="str">
        <f t="shared" si="3"/>
        <v>'360821411',</v>
      </c>
    </row>
    <row r="236" spans="1:2" x14ac:dyDescent="0.25">
      <c r="A236" s="2" t="s">
        <v>1187</v>
      </c>
      <c r="B236" t="str">
        <f t="shared" si="3"/>
        <v>'510711226',</v>
      </c>
    </row>
    <row r="237" spans="1:2" x14ac:dyDescent="0.25">
      <c r="A237" s="2" t="s">
        <v>1188</v>
      </c>
      <c r="B237" t="str">
        <f t="shared" si="3"/>
        <v>'365512419',</v>
      </c>
    </row>
    <row r="238" spans="1:2" x14ac:dyDescent="0.25">
      <c r="A238" s="2" t="s">
        <v>1189</v>
      </c>
      <c r="B238" t="str">
        <f t="shared" si="3"/>
        <v>'365513008',</v>
      </c>
    </row>
    <row r="239" spans="1:2" x14ac:dyDescent="0.25">
      <c r="A239" s="2" t="s">
        <v>1190</v>
      </c>
      <c r="B239" t="str">
        <f t="shared" si="3"/>
        <v>'370220436',</v>
      </c>
    </row>
    <row r="240" spans="1:2" x14ac:dyDescent="0.25">
      <c r="A240" s="2" t="s">
        <v>1191</v>
      </c>
      <c r="B240" t="str">
        <f t="shared" si="3"/>
        <v>'371119408',</v>
      </c>
    </row>
    <row r="241" spans="1:2" x14ac:dyDescent="0.25">
      <c r="A241" s="2" t="s">
        <v>1192</v>
      </c>
      <c r="B241" t="str">
        <f t="shared" si="3"/>
        <v>'375120425',</v>
      </c>
    </row>
    <row r="242" spans="1:2" x14ac:dyDescent="0.25">
      <c r="A242" s="2" t="s">
        <v>1193</v>
      </c>
      <c r="B242" t="str">
        <f t="shared" si="3"/>
        <v>'376007738',</v>
      </c>
    </row>
    <row r="243" spans="1:2" x14ac:dyDescent="0.25">
      <c r="A243" s="2" t="s">
        <v>1194</v>
      </c>
      <c r="B243" t="str">
        <f t="shared" si="3"/>
        <v>'510811337',</v>
      </c>
    </row>
    <row r="244" spans="1:2" x14ac:dyDescent="0.25">
      <c r="A244" s="2" t="s">
        <v>1195</v>
      </c>
      <c r="B244" t="str">
        <f t="shared" si="3"/>
        <v>'376022061',</v>
      </c>
    </row>
    <row r="245" spans="1:2" x14ac:dyDescent="0.25">
      <c r="A245" s="2" t="s">
        <v>1196</v>
      </c>
      <c r="B245" t="str">
        <f t="shared" si="3"/>
        <v>'380405427',</v>
      </c>
    </row>
    <row r="246" spans="1:2" x14ac:dyDescent="0.25">
      <c r="A246" s="2" t="s">
        <v>1197</v>
      </c>
      <c r="B246" t="str">
        <f t="shared" si="3"/>
        <v>'380510426',</v>
      </c>
    </row>
    <row r="247" spans="1:2" x14ac:dyDescent="0.25">
      <c r="A247" s="2" t="s">
        <v>1198</v>
      </c>
      <c r="B247" t="str">
        <f t="shared" si="3"/>
        <v>'380731420',</v>
      </c>
    </row>
    <row r="248" spans="1:2" x14ac:dyDescent="0.25">
      <c r="A248" s="2" t="s">
        <v>1199</v>
      </c>
      <c r="B248" t="str">
        <f t="shared" si="3"/>
        <v>'380812440',</v>
      </c>
    </row>
    <row r="249" spans="1:2" x14ac:dyDescent="0.25">
      <c r="A249" s="2" t="s">
        <v>1200</v>
      </c>
      <c r="B249" t="str">
        <f t="shared" si="3"/>
        <v>'380830421',</v>
      </c>
    </row>
    <row r="250" spans="1:2" x14ac:dyDescent="0.25">
      <c r="A250" s="2" t="s">
        <v>955</v>
      </c>
      <c r="B250" t="str">
        <f t="shared" si="3"/>
        <v>'381217439',</v>
      </c>
    </row>
    <row r="251" spans="1:2" x14ac:dyDescent="0.25">
      <c r="A251" s="2" t="s">
        <v>1201</v>
      </c>
      <c r="B251" t="str">
        <f t="shared" si="3"/>
        <v>'385205419',</v>
      </c>
    </row>
    <row r="252" spans="1:2" x14ac:dyDescent="0.25">
      <c r="A252" s="2" t="s">
        <v>1202</v>
      </c>
      <c r="B252" t="str">
        <f t="shared" si="3"/>
        <v>'385731408',</v>
      </c>
    </row>
    <row r="253" spans="1:2" x14ac:dyDescent="0.25">
      <c r="A253" s="2" t="s">
        <v>1203</v>
      </c>
      <c r="B253" t="str">
        <f t="shared" si="3"/>
        <v>'386107705',</v>
      </c>
    </row>
    <row r="254" spans="1:2" x14ac:dyDescent="0.25">
      <c r="A254" s="2" t="s">
        <v>1204</v>
      </c>
      <c r="B254" t="str">
        <f t="shared" si="3"/>
        <v>'390321461',</v>
      </c>
    </row>
    <row r="255" spans="1:2" x14ac:dyDescent="0.25">
      <c r="A255" s="2" t="s">
        <v>1205</v>
      </c>
      <c r="B255" t="str">
        <f t="shared" si="3"/>
        <v>'391112427',</v>
      </c>
    </row>
    <row r="256" spans="1:2" x14ac:dyDescent="0.25">
      <c r="A256" s="2" t="s">
        <v>1206</v>
      </c>
      <c r="B256" t="str">
        <f t="shared" si="3"/>
        <v>'391125461',</v>
      </c>
    </row>
    <row r="257" spans="1:2" x14ac:dyDescent="0.25">
      <c r="A257" s="2" t="s">
        <v>1207</v>
      </c>
      <c r="B257" t="str">
        <f t="shared" si="3"/>
        <v>'395224424',</v>
      </c>
    </row>
    <row r="258" spans="1:2" x14ac:dyDescent="0.25">
      <c r="A258" s="2" t="s">
        <v>1208</v>
      </c>
      <c r="B258" t="str">
        <f t="shared" si="3"/>
        <v>'395302457',</v>
      </c>
    </row>
    <row r="259" spans="1:2" x14ac:dyDescent="0.25">
      <c r="A259" s="2" t="s">
        <v>1209</v>
      </c>
      <c r="B259" t="str">
        <f t="shared" ref="B259:B301" si="4">CONCATENATE("'",A259,"',")</f>
        <v>'395720405',</v>
      </c>
    </row>
    <row r="260" spans="1:2" x14ac:dyDescent="0.25">
      <c r="A260" s="2" t="s">
        <v>1210</v>
      </c>
      <c r="B260" t="str">
        <f t="shared" si="4"/>
        <v>'395911402',</v>
      </c>
    </row>
    <row r="261" spans="1:2" x14ac:dyDescent="0.25">
      <c r="A261" s="2" t="s">
        <v>1211</v>
      </c>
      <c r="B261" t="str">
        <f t="shared" si="4"/>
        <v>'396002442',</v>
      </c>
    </row>
    <row r="262" spans="1:2" x14ac:dyDescent="0.25">
      <c r="A262" s="2" t="s">
        <v>1212</v>
      </c>
      <c r="B262" t="str">
        <f t="shared" si="4"/>
        <v>'396028458',</v>
      </c>
    </row>
    <row r="263" spans="1:2" x14ac:dyDescent="0.25">
      <c r="A263" s="2" t="s">
        <v>1213</v>
      </c>
      <c r="B263" t="str">
        <f t="shared" si="4"/>
        <v>'400420445',</v>
      </c>
    </row>
    <row r="264" spans="1:2" x14ac:dyDescent="0.25">
      <c r="A264" s="2" t="s">
        <v>1214</v>
      </c>
      <c r="B264" t="str">
        <f t="shared" si="4"/>
        <v>'400503405',</v>
      </c>
    </row>
    <row r="265" spans="1:2" x14ac:dyDescent="0.25">
      <c r="A265" s="2" t="s">
        <v>1215</v>
      </c>
      <c r="B265" t="str">
        <f t="shared" si="4"/>
        <v>'400512026',</v>
      </c>
    </row>
    <row r="266" spans="1:2" x14ac:dyDescent="0.25">
      <c r="A266" s="2" t="s">
        <v>1216</v>
      </c>
      <c r="B266" t="str">
        <f t="shared" si="4"/>
        <v>'405214459',</v>
      </c>
    </row>
    <row r="267" spans="1:2" x14ac:dyDescent="0.25">
      <c r="A267" s="2" t="s">
        <v>1217</v>
      </c>
      <c r="B267" t="str">
        <f t="shared" si="4"/>
        <v>'405319414',</v>
      </c>
    </row>
    <row r="268" spans="1:2" x14ac:dyDescent="0.25">
      <c r="A268" s="2" t="s">
        <v>1218</v>
      </c>
      <c r="B268" t="str">
        <f t="shared" si="4"/>
        <v>'405624405',</v>
      </c>
    </row>
    <row r="269" spans="1:2" x14ac:dyDescent="0.25">
      <c r="A269" s="2" t="s">
        <v>1219</v>
      </c>
      <c r="B269" t="str">
        <f t="shared" si="4"/>
        <v>'511010179',</v>
      </c>
    </row>
    <row r="270" spans="1:2" x14ac:dyDescent="0.25">
      <c r="A270" s="2" t="s">
        <v>1220</v>
      </c>
      <c r="B270" t="str">
        <f t="shared" si="4"/>
        <v>'406208455',</v>
      </c>
    </row>
    <row r="271" spans="1:2" x14ac:dyDescent="0.25">
      <c r="A271" s="2" t="s">
        <v>1221</v>
      </c>
      <c r="B271" t="str">
        <f t="shared" si="4"/>
        <v>'410321475',</v>
      </c>
    </row>
    <row r="272" spans="1:2" x14ac:dyDescent="0.25">
      <c r="A272" s="2" t="s">
        <v>1222</v>
      </c>
      <c r="B272" t="str">
        <f t="shared" si="4"/>
        <v>'410418118',</v>
      </c>
    </row>
    <row r="273" spans="1:2" x14ac:dyDescent="0.25">
      <c r="A273" s="2" t="s">
        <v>1223</v>
      </c>
      <c r="B273" t="str">
        <f t="shared" si="4"/>
        <v>'410513424',</v>
      </c>
    </row>
    <row r="274" spans="1:2" x14ac:dyDescent="0.25">
      <c r="A274" s="2" t="s">
        <v>1224</v>
      </c>
      <c r="B274" t="str">
        <f t="shared" si="4"/>
        <v>'410804433',</v>
      </c>
    </row>
    <row r="275" spans="1:2" x14ac:dyDescent="0.25">
      <c r="A275" s="2" t="s">
        <v>1225</v>
      </c>
      <c r="B275" t="str">
        <f t="shared" si="4"/>
        <v>'410917450',</v>
      </c>
    </row>
    <row r="276" spans="1:2" x14ac:dyDescent="0.25">
      <c r="A276" s="2" t="s">
        <v>1226</v>
      </c>
      <c r="B276" t="str">
        <f t="shared" si="4"/>
        <v>'411009478',</v>
      </c>
    </row>
    <row r="277" spans="1:2" x14ac:dyDescent="0.25">
      <c r="A277" s="2" t="s">
        <v>1227</v>
      </c>
      <c r="B277" t="str">
        <f t="shared" si="4"/>
        <v>'411106444',</v>
      </c>
    </row>
    <row r="278" spans="1:2" x14ac:dyDescent="0.25">
      <c r="A278" s="2" t="s">
        <v>1228</v>
      </c>
      <c r="B278" t="str">
        <f t="shared" si="4"/>
        <v>'411201119',</v>
      </c>
    </row>
    <row r="279" spans="1:2" x14ac:dyDescent="0.25">
      <c r="A279" s="2" t="s">
        <v>1229</v>
      </c>
      <c r="B279" t="str">
        <f t="shared" si="4"/>
        <v>'511104079',</v>
      </c>
    </row>
    <row r="280" spans="1:2" x14ac:dyDescent="0.25">
      <c r="A280" s="2" t="s">
        <v>1230</v>
      </c>
      <c r="B280" t="str">
        <f t="shared" si="4"/>
        <v>'415115445',</v>
      </c>
    </row>
    <row r="281" spans="1:2" x14ac:dyDescent="0.25">
      <c r="A281" s="2" t="s">
        <v>1231</v>
      </c>
      <c r="B281" t="str">
        <f t="shared" si="4"/>
        <v>'511111198',</v>
      </c>
    </row>
    <row r="282" spans="1:2" x14ac:dyDescent="0.25">
      <c r="A282" s="2" t="s">
        <v>1232</v>
      </c>
      <c r="B282" t="str">
        <f t="shared" si="4"/>
        <v>'415411459',</v>
      </c>
    </row>
    <row r="283" spans="1:2" x14ac:dyDescent="0.25">
      <c r="A283" s="2" t="s">
        <v>1233</v>
      </c>
      <c r="B283" t="str">
        <f t="shared" si="4"/>
        <v>'415427478',</v>
      </c>
    </row>
    <row r="284" spans="1:2" x14ac:dyDescent="0.25">
      <c r="A284" s="2" t="s">
        <v>1234</v>
      </c>
      <c r="B284" t="str">
        <f t="shared" si="4"/>
        <v>'416029456',</v>
      </c>
    </row>
    <row r="285" spans="1:2" x14ac:dyDescent="0.25">
      <c r="A285" s="2" t="s">
        <v>1235</v>
      </c>
      <c r="B285" t="str">
        <f t="shared" si="4"/>
        <v>'416129490',</v>
      </c>
    </row>
    <row r="286" spans="1:2" x14ac:dyDescent="0.25">
      <c r="A286" s="2" t="s">
        <v>1236</v>
      </c>
      <c r="B286" t="str">
        <f t="shared" si="4"/>
        <v>'420316434',</v>
      </c>
    </row>
    <row r="287" spans="1:2" x14ac:dyDescent="0.25">
      <c r="A287" s="2" t="s">
        <v>1237</v>
      </c>
      <c r="B287" t="str">
        <f t="shared" si="4"/>
        <v>'420330143',</v>
      </c>
    </row>
    <row r="288" spans="1:2" x14ac:dyDescent="0.25">
      <c r="A288" s="2" t="s">
        <v>1238</v>
      </c>
      <c r="B288" t="str">
        <f t="shared" si="4"/>
        <v>'420417403',</v>
      </c>
    </row>
    <row r="289" spans="1:2" x14ac:dyDescent="0.25">
      <c r="A289" s="2" t="s">
        <v>1239</v>
      </c>
      <c r="B289" t="str">
        <f t="shared" si="4"/>
        <v>'420428463',</v>
      </c>
    </row>
    <row r="290" spans="1:2" x14ac:dyDescent="0.25">
      <c r="A290" s="2" t="s">
        <v>1240</v>
      </c>
      <c r="B290" t="str">
        <f t="shared" si="4"/>
        <v>'420715415',</v>
      </c>
    </row>
    <row r="291" spans="1:2" x14ac:dyDescent="0.25">
      <c r="A291" s="2" t="s">
        <v>1241</v>
      </c>
      <c r="B291" t="str">
        <f t="shared" si="4"/>
        <v>'420926405',</v>
      </c>
    </row>
    <row r="292" spans="1:2" x14ac:dyDescent="0.25">
      <c r="A292" s="2" t="s">
        <v>1242</v>
      </c>
      <c r="B292" t="str">
        <f t="shared" si="4"/>
        <v>'421215456',</v>
      </c>
    </row>
    <row r="293" spans="1:2" x14ac:dyDescent="0.25">
      <c r="A293" s="2" t="s">
        <v>1243</v>
      </c>
      <c r="B293" t="str">
        <f t="shared" si="4"/>
        <v>'425121117',</v>
      </c>
    </row>
    <row r="294" spans="1:2" x14ac:dyDescent="0.25">
      <c r="A294" s="2" t="s">
        <v>1244</v>
      </c>
      <c r="B294" t="str">
        <f t="shared" si="4"/>
        <v>'425211724',</v>
      </c>
    </row>
    <row r="295" spans="1:2" x14ac:dyDescent="0.25">
      <c r="A295" s="2" t="s">
        <v>1245</v>
      </c>
      <c r="B295" t="str">
        <f t="shared" si="4"/>
        <v>'425228469',</v>
      </c>
    </row>
    <row r="296" spans="1:2" x14ac:dyDescent="0.25">
      <c r="A296" s="2" t="s">
        <v>1246</v>
      </c>
      <c r="B296" t="str">
        <f t="shared" si="4"/>
        <v>'425520474',</v>
      </c>
    </row>
    <row r="297" spans="1:2" x14ac:dyDescent="0.25">
      <c r="A297" s="2" t="s">
        <v>1247</v>
      </c>
      <c r="B297" t="str">
        <f t="shared" si="4"/>
        <v>'511227225',</v>
      </c>
    </row>
    <row r="298" spans="1:2" x14ac:dyDescent="0.25">
      <c r="A298" s="2" t="s">
        <v>1248</v>
      </c>
      <c r="B298" t="str">
        <f t="shared" si="4"/>
        <v>'425526449',</v>
      </c>
    </row>
    <row r="299" spans="1:2" x14ac:dyDescent="0.25">
      <c r="A299" s="2" t="s">
        <v>1249</v>
      </c>
      <c r="B299" t="str">
        <f t="shared" si="4"/>
        <v>'426115402',</v>
      </c>
    </row>
    <row r="300" spans="1:2" x14ac:dyDescent="0.25">
      <c r="A300" s="2" t="s">
        <v>1250</v>
      </c>
      <c r="B300" t="str">
        <f t="shared" si="4"/>
        <v>'430220951',</v>
      </c>
    </row>
    <row r="301" spans="1:2" x14ac:dyDescent="0.25">
      <c r="A301" s="2" t="s">
        <v>1251</v>
      </c>
      <c r="B301" t="str">
        <f t="shared" si="4"/>
        <v>'430307450',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2DB5A-5E11-45A2-9A24-9BEF7B04B407}">
  <dimension ref="A1:C319"/>
  <sheetViews>
    <sheetView workbookViewId="0">
      <selection activeCell="B2" sqref="B2"/>
    </sheetView>
  </sheetViews>
  <sheetFormatPr defaultRowHeight="15" x14ac:dyDescent="0.25"/>
  <cols>
    <col min="1" max="1" width="14.28515625" bestFit="1" customWidth="1"/>
    <col min="2" max="2" width="15.85546875" customWidth="1"/>
    <col min="3" max="3" width="18.5703125" bestFit="1" customWidth="1"/>
  </cols>
  <sheetData>
    <row r="1" spans="1:3" x14ac:dyDescent="0.25">
      <c r="A1" t="s">
        <v>1252</v>
      </c>
      <c r="B1" t="s">
        <v>1253</v>
      </c>
      <c r="C1" t="s">
        <v>1254</v>
      </c>
    </row>
    <row r="2" spans="1:3" x14ac:dyDescent="0.25">
      <c r="A2" s="15">
        <v>44777</v>
      </c>
      <c r="B2">
        <v>7210145338</v>
      </c>
      <c r="C2">
        <v>64</v>
      </c>
    </row>
    <row r="3" spans="1:3" x14ac:dyDescent="0.25">
      <c r="A3" s="15">
        <v>44777</v>
      </c>
      <c r="B3">
        <v>520415182</v>
      </c>
      <c r="C3">
        <v>103</v>
      </c>
    </row>
    <row r="4" spans="1:3" x14ac:dyDescent="0.25">
      <c r="A4" s="15">
        <v>44895</v>
      </c>
      <c r="B4">
        <v>9611205714</v>
      </c>
      <c r="C4">
        <v>97</v>
      </c>
    </row>
    <row r="5" spans="1:3" x14ac:dyDescent="0.25">
      <c r="A5" s="15">
        <v>44890</v>
      </c>
      <c r="B5">
        <v>9708066071</v>
      </c>
      <c r="C5">
        <v>87</v>
      </c>
    </row>
    <row r="6" spans="1:3" x14ac:dyDescent="0.25">
      <c r="A6" s="15">
        <v>44901</v>
      </c>
      <c r="B6">
        <v>1203170771</v>
      </c>
      <c r="C6">
        <v>118</v>
      </c>
    </row>
    <row r="7" spans="1:3" x14ac:dyDescent="0.25">
      <c r="A7" s="15">
        <v>44896</v>
      </c>
      <c r="B7">
        <v>435717433</v>
      </c>
      <c r="C7">
        <v>27</v>
      </c>
    </row>
    <row r="8" spans="1:3" x14ac:dyDescent="0.25">
      <c r="A8" s="15">
        <v>44896</v>
      </c>
      <c r="B8">
        <v>9304176090</v>
      </c>
      <c r="C8">
        <v>79</v>
      </c>
    </row>
    <row r="9" spans="1:3" x14ac:dyDescent="0.25">
      <c r="A9" s="15">
        <v>44908</v>
      </c>
      <c r="B9">
        <v>9755194350</v>
      </c>
      <c r="C9">
        <v>76</v>
      </c>
    </row>
    <row r="10" spans="1:3" x14ac:dyDescent="0.25">
      <c r="A10" s="15">
        <v>44908</v>
      </c>
      <c r="B10">
        <v>7360265242</v>
      </c>
      <c r="C10">
        <v>89</v>
      </c>
    </row>
    <row r="11" spans="1:3" x14ac:dyDescent="0.25">
      <c r="A11" s="15">
        <v>44910</v>
      </c>
      <c r="B11">
        <v>6057250826</v>
      </c>
      <c r="C11">
        <v>231</v>
      </c>
    </row>
    <row r="12" spans="1:3" x14ac:dyDescent="0.25">
      <c r="A12" s="15">
        <v>44901</v>
      </c>
      <c r="B12">
        <v>7856295315</v>
      </c>
      <c r="C12">
        <v>86</v>
      </c>
    </row>
    <row r="13" spans="1:3" x14ac:dyDescent="0.25">
      <c r="A13" s="15">
        <v>44897</v>
      </c>
      <c r="B13">
        <v>501202078</v>
      </c>
      <c r="C13">
        <v>389</v>
      </c>
    </row>
    <row r="14" spans="1:3" x14ac:dyDescent="0.25">
      <c r="A14" s="15">
        <v>44900</v>
      </c>
      <c r="B14">
        <v>436016465</v>
      </c>
      <c r="C14">
        <v>40</v>
      </c>
    </row>
    <row r="15" spans="1:3" x14ac:dyDescent="0.25">
      <c r="A15" s="15">
        <v>44900</v>
      </c>
      <c r="B15">
        <v>410418118</v>
      </c>
      <c r="C15">
        <v>274</v>
      </c>
    </row>
    <row r="16" spans="1:3" x14ac:dyDescent="0.25">
      <c r="A16" s="15">
        <v>44919</v>
      </c>
      <c r="B16">
        <v>501202078</v>
      </c>
      <c r="C16">
        <v>150</v>
      </c>
    </row>
    <row r="17" spans="1:3" x14ac:dyDescent="0.25">
      <c r="A17" s="15">
        <v>44919</v>
      </c>
      <c r="B17">
        <v>501202078</v>
      </c>
      <c r="C17">
        <v>330</v>
      </c>
    </row>
    <row r="18" spans="1:3" x14ac:dyDescent="0.25">
      <c r="A18" s="15">
        <v>44920</v>
      </c>
      <c r="B18">
        <v>2106291176</v>
      </c>
      <c r="C18">
        <v>83</v>
      </c>
    </row>
    <row r="19" spans="1:3" x14ac:dyDescent="0.25">
      <c r="A19" s="15">
        <v>44923</v>
      </c>
      <c r="B19">
        <v>380604443</v>
      </c>
      <c r="C19">
        <v>66</v>
      </c>
    </row>
    <row r="20" spans="1:3" x14ac:dyDescent="0.25">
      <c r="A20" s="15">
        <v>44923</v>
      </c>
      <c r="B20">
        <v>390716429</v>
      </c>
      <c r="C20">
        <v>46</v>
      </c>
    </row>
    <row r="21" spans="1:3" x14ac:dyDescent="0.25">
      <c r="A21" s="15">
        <v>44923</v>
      </c>
      <c r="B21">
        <v>325910494</v>
      </c>
      <c r="C21">
        <v>25</v>
      </c>
    </row>
    <row r="22" spans="1:3" x14ac:dyDescent="0.25">
      <c r="A22" s="15">
        <v>44923</v>
      </c>
      <c r="B22">
        <v>376110402</v>
      </c>
      <c r="C22">
        <v>96</v>
      </c>
    </row>
    <row r="23" spans="1:3" x14ac:dyDescent="0.25">
      <c r="A23" s="15">
        <v>44923</v>
      </c>
      <c r="B23">
        <v>435124425</v>
      </c>
      <c r="C23">
        <v>455</v>
      </c>
    </row>
    <row r="24" spans="1:3" x14ac:dyDescent="0.25">
      <c r="A24" s="15">
        <v>44676</v>
      </c>
      <c r="B24">
        <v>510308115</v>
      </c>
      <c r="C24">
        <v>208</v>
      </c>
    </row>
    <row r="25" spans="1:3" x14ac:dyDescent="0.25">
      <c r="A25" s="15">
        <v>44676</v>
      </c>
      <c r="B25">
        <v>420417403</v>
      </c>
      <c r="C25">
        <v>220</v>
      </c>
    </row>
    <row r="26" spans="1:3" x14ac:dyDescent="0.25">
      <c r="A26" s="15">
        <v>44714</v>
      </c>
      <c r="B26">
        <v>340823409</v>
      </c>
      <c r="C26">
        <v>49</v>
      </c>
    </row>
    <row r="27" spans="1:3" x14ac:dyDescent="0.25">
      <c r="A27" s="15">
        <v>44778</v>
      </c>
      <c r="B27">
        <v>400512026</v>
      </c>
      <c r="C27">
        <v>299</v>
      </c>
    </row>
    <row r="28" spans="1:3" x14ac:dyDescent="0.25">
      <c r="A28" s="15">
        <v>44778</v>
      </c>
      <c r="B28">
        <v>440831467</v>
      </c>
      <c r="C28">
        <v>58</v>
      </c>
    </row>
    <row r="29" spans="1:3" x14ac:dyDescent="0.25">
      <c r="A29" s="15">
        <v>44819</v>
      </c>
      <c r="B29">
        <v>370805454</v>
      </c>
      <c r="C29">
        <v>177</v>
      </c>
    </row>
    <row r="30" spans="1:3" x14ac:dyDescent="0.25">
      <c r="A30" s="15">
        <v>44819</v>
      </c>
      <c r="B30">
        <v>9255125715</v>
      </c>
      <c r="C30">
        <v>58</v>
      </c>
    </row>
    <row r="31" spans="1:3" x14ac:dyDescent="0.25">
      <c r="A31" s="15">
        <v>44819</v>
      </c>
      <c r="B31">
        <v>2008110423</v>
      </c>
      <c r="C31">
        <v>86</v>
      </c>
    </row>
    <row r="32" spans="1:3" x14ac:dyDescent="0.25">
      <c r="A32" s="15">
        <v>44819</v>
      </c>
      <c r="B32">
        <v>1201190298</v>
      </c>
      <c r="C32">
        <v>81</v>
      </c>
    </row>
    <row r="33" spans="1:3" x14ac:dyDescent="0.25">
      <c r="A33" s="15">
        <v>44819</v>
      </c>
      <c r="B33">
        <v>1852260707</v>
      </c>
      <c r="C33">
        <v>49</v>
      </c>
    </row>
    <row r="34" spans="1:3" x14ac:dyDescent="0.25">
      <c r="A34" s="15">
        <v>44819</v>
      </c>
      <c r="B34">
        <v>476221401</v>
      </c>
      <c r="C34">
        <v>73</v>
      </c>
    </row>
    <row r="35" spans="1:3" x14ac:dyDescent="0.25">
      <c r="A35" s="15">
        <v>44834</v>
      </c>
      <c r="B35">
        <v>510429038</v>
      </c>
      <c r="C35">
        <v>345</v>
      </c>
    </row>
    <row r="36" spans="1:3" x14ac:dyDescent="0.25">
      <c r="A36" s="15">
        <v>44721</v>
      </c>
      <c r="B36">
        <v>8851046259</v>
      </c>
      <c r="C36">
        <v>100</v>
      </c>
    </row>
    <row r="37" spans="1:3" x14ac:dyDescent="0.25">
      <c r="A37" s="15">
        <v>44819</v>
      </c>
      <c r="B37">
        <v>525830303</v>
      </c>
      <c r="C37">
        <v>134</v>
      </c>
    </row>
    <row r="38" spans="1:3" x14ac:dyDescent="0.25">
      <c r="A38" s="15">
        <v>44819</v>
      </c>
      <c r="B38">
        <v>480822246</v>
      </c>
      <c r="C38">
        <v>201</v>
      </c>
    </row>
    <row r="39" spans="1:3" x14ac:dyDescent="0.25">
      <c r="A39" s="15">
        <v>44847</v>
      </c>
      <c r="B39">
        <v>395720405</v>
      </c>
      <c r="C39">
        <v>128</v>
      </c>
    </row>
    <row r="40" spans="1:3" x14ac:dyDescent="0.25">
      <c r="A40" s="15">
        <v>44867</v>
      </c>
      <c r="B40">
        <v>6055121545</v>
      </c>
      <c r="C40">
        <v>95</v>
      </c>
    </row>
    <row r="41" spans="1:3" x14ac:dyDescent="0.25">
      <c r="A41" s="15">
        <v>44769</v>
      </c>
      <c r="B41">
        <v>381217439</v>
      </c>
      <c r="C41">
        <v>249</v>
      </c>
    </row>
    <row r="42" spans="1:3" x14ac:dyDescent="0.25">
      <c r="A42" s="15">
        <v>44770</v>
      </c>
      <c r="B42">
        <v>511010179</v>
      </c>
      <c r="C42">
        <v>265</v>
      </c>
    </row>
    <row r="43" spans="1:3" x14ac:dyDescent="0.25">
      <c r="A43" s="15">
        <v>44769</v>
      </c>
      <c r="B43">
        <v>9452095741</v>
      </c>
      <c r="C43">
        <v>38</v>
      </c>
    </row>
    <row r="44" spans="1:3" x14ac:dyDescent="0.25">
      <c r="A44" s="15">
        <v>44770</v>
      </c>
      <c r="B44">
        <v>6954080221</v>
      </c>
      <c r="C44">
        <v>90</v>
      </c>
    </row>
    <row r="45" spans="1:3" x14ac:dyDescent="0.25">
      <c r="A45" s="15">
        <v>44725</v>
      </c>
      <c r="B45">
        <v>510508205</v>
      </c>
      <c r="C45">
        <v>249</v>
      </c>
    </row>
    <row r="46" spans="1:3" x14ac:dyDescent="0.25">
      <c r="A46" s="15">
        <v>44707</v>
      </c>
      <c r="B46">
        <v>450908424</v>
      </c>
      <c r="C46">
        <v>47</v>
      </c>
    </row>
    <row r="47" spans="1:3" x14ac:dyDescent="0.25">
      <c r="A47" s="15">
        <v>44707</v>
      </c>
      <c r="B47">
        <v>310725466</v>
      </c>
      <c r="C47">
        <v>91</v>
      </c>
    </row>
    <row r="48" spans="1:3" x14ac:dyDescent="0.25">
      <c r="A48" s="15">
        <v>44707</v>
      </c>
      <c r="B48">
        <v>481004402</v>
      </c>
      <c r="C48">
        <v>59</v>
      </c>
    </row>
    <row r="49" spans="1:3" x14ac:dyDescent="0.25">
      <c r="A49" s="15">
        <v>44687</v>
      </c>
      <c r="B49">
        <v>6456201268</v>
      </c>
      <c r="C49">
        <v>32</v>
      </c>
    </row>
    <row r="50" spans="1:3" x14ac:dyDescent="0.25">
      <c r="A50" s="15">
        <v>44686</v>
      </c>
      <c r="B50">
        <v>510711226</v>
      </c>
      <c r="C50">
        <v>161</v>
      </c>
    </row>
    <row r="51" spans="1:3" x14ac:dyDescent="0.25">
      <c r="A51" s="15">
        <v>44727</v>
      </c>
      <c r="B51">
        <v>411096070</v>
      </c>
      <c r="C51">
        <v>90</v>
      </c>
    </row>
    <row r="52" spans="1:3" x14ac:dyDescent="0.25">
      <c r="A52" s="15">
        <v>44728</v>
      </c>
      <c r="B52">
        <v>9505045704</v>
      </c>
      <c r="C52">
        <v>132</v>
      </c>
    </row>
    <row r="53" spans="1:3" x14ac:dyDescent="0.25">
      <c r="A53" s="15">
        <v>44727</v>
      </c>
      <c r="B53">
        <v>420330143</v>
      </c>
      <c r="C53">
        <v>297</v>
      </c>
    </row>
    <row r="54" spans="1:3" x14ac:dyDescent="0.25">
      <c r="A54" s="15">
        <v>44728</v>
      </c>
      <c r="B54">
        <v>7556305350</v>
      </c>
      <c r="C54">
        <v>92</v>
      </c>
    </row>
    <row r="55" spans="1:3" x14ac:dyDescent="0.25">
      <c r="A55" s="15">
        <v>44720</v>
      </c>
      <c r="B55">
        <v>520123080</v>
      </c>
      <c r="C55">
        <v>49</v>
      </c>
    </row>
    <row r="56" spans="1:3" x14ac:dyDescent="0.25">
      <c r="A56" s="15">
        <v>44720</v>
      </c>
      <c r="B56">
        <v>420916458</v>
      </c>
      <c r="C56">
        <v>49</v>
      </c>
    </row>
    <row r="57" spans="1:3" x14ac:dyDescent="0.25">
      <c r="A57" s="15">
        <v>44720</v>
      </c>
      <c r="B57">
        <v>8608075575</v>
      </c>
      <c r="C57">
        <v>126</v>
      </c>
    </row>
    <row r="58" spans="1:3" x14ac:dyDescent="0.25">
      <c r="A58" s="15">
        <v>44729</v>
      </c>
      <c r="B58">
        <v>9502236073</v>
      </c>
      <c r="C58">
        <v>127</v>
      </c>
    </row>
    <row r="59" spans="1:3" x14ac:dyDescent="0.25">
      <c r="A59" s="15">
        <v>44724</v>
      </c>
      <c r="B59">
        <v>455609430</v>
      </c>
      <c r="C59">
        <v>67</v>
      </c>
    </row>
    <row r="60" spans="1:3" x14ac:dyDescent="0.25">
      <c r="A60" s="15">
        <v>44716</v>
      </c>
      <c r="B60">
        <v>9156056228</v>
      </c>
      <c r="C60">
        <v>64</v>
      </c>
    </row>
    <row r="61" spans="1:3" x14ac:dyDescent="0.25">
      <c r="A61" s="15">
        <v>44732</v>
      </c>
      <c r="B61">
        <v>360304439</v>
      </c>
      <c r="C61">
        <v>41</v>
      </c>
    </row>
    <row r="62" spans="1:3" x14ac:dyDescent="0.25">
      <c r="A62" s="15">
        <v>44771</v>
      </c>
      <c r="B62">
        <v>425329447</v>
      </c>
      <c r="C62">
        <v>167</v>
      </c>
    </row>
    <row r="63" spans="1:3" x14ac:dyDescent="0.25">
      <c r="A63" s="15">
        <v>44777</v>
      </c>
      <c r="B63">
        <v>410109096</v>
      </c>
      <c r="C63">
        <v>66</v>
      </c>
    </row>
    <row r="64" spans="1:3" x14ac:dyDescent="0.25">
      <c r="A64" s="15">
        <v>44735</v>
      </c>
      <c r="B64">
        <v>8556255774</v>
      </c>
      <c r="C64">
        <v>102</v>
      </c>
    </row>
    <row r="65" spans="1:3" x14ac:dyDescent="0.25">
      <c r="A65" s="15">
        <v>44735</v>
      </c>
      <c r="B65">
        <v>331008436</v>
      </c>
      <c r="C65">
        <v>322</v>
      </c>
    </row>
    <row r="66" spans="1:3" x14ac:dyDescent="0.25">
      <c r="A66" s="15">
        <v>44735</v>
      </c>
      <c r="B66">
        <v>6456201268</v>
      </c>
      <c r="C66">
        <v>266</v>
      </c>
    </row>
    <row r="67" spans="1:3" x14ac:dyDescent="0.25">
      <c r="A67" s="15">
        <v>44740</v>
      </c>
      <c r="B67">
        <v>7353284873</v>
      </c>
      <c r="C67">
        <v>78</v>
      </c>
    </row>
    <row r="68" spans="1:3" x14ac:dyDescent="0.25">
      <c r="A68" s="15">
        <v>44742</v>
      </c>
      <c r="B68">
        <v>385205419</v>
      </c>
      <c r="C68">
        <v>71</v>
      </c>
    </row>
    <row r="69" spans="1:3" x14ac:dyDescent="0.25">
      <c r="A69" s="15">
        <v>44742</v>
      </c>
      <c r="B69">
        <v>430307450</v>
      </c>
      <c r="C69">
        <v>80</v>
      </c>
    </row>
    <row r="70" spans="1:3" x14ac:dyDescent="0.25">
      <c r="A70" s="15">
        <v>44743</v>
      </c>
      <c r="B70">
        <v>2205190119</v>
      </c>
      <c r="C70">
        <v>64</v>
      </c>
    </row>
    <row r="71" spans="1:3" x14ac:dyDescent="0.25">
      <c r="A71" s="15">
        <v>44743</v>
      </c>
      <c r="B71">
        <v>470924412</v>
      </c>
      <c r="C71">
        <v>42</v>
      </c>
    </row>
    <row r="72" spans="1:3" x14ac:dyDescent="0.25">
      <c r="A72" s="15">
        <v>44860</v>
      </c>
      <c r="B72">
        <v>380510426</v>
      </c>
      <c r="C72">
        <v>344</v>
      </c>
    </row>
    <row r="73" spans="1:3" x14ac:dyDescent="0.25">
      <c r="A73" s="15">
        <v>44858</v>
      </c>
      <c r="B73">
        <v>435124425</v>
      </c>
      <c r="C73">
        <v>53</v>
      </c>
    </row>
    <row r="74" spans="1:3" x14ac:dyDescent="0.25">
      <c r="A74" s="15">
        <v>44861</v>
      </c>
      <c r="B74">
        <v>9109135717</v>
      </c>
      <c r="C74">
        <v>150</v>
      </c>
    </row>
    <row r="75" spans="1:3" x14ac:dyDescent="0.25">
      <c r="A75" s="15">
        <v>44785</v>
      </c>
      <c r="B75">
        <v>465110432</v>
      </c>
      <c r="C75">
        <v>104</v>
      </c>
    </row>
    <row r="76" spans="1:3" x14ac:dyDescent="0.25">
      <c r="A76" s="15">
        <v>44784</v>
      </c>
      <c r="B76">
        <v>336027957</v>
      </c>
      <c r="C76">
        <v>202</v>
      </c>
    </row>
    <row r="77" spans="1:3" x14ac:dyDescent="0.25">
      <c r="A77" s="15">
        <v>44784</v>
      </c>
      <c r="B77">
        <v>376022061</v>
      </c>
      <c r="C77">
        <v>107</v>
      </c>
    </row>
    <row r="78" spans="1:3" x14ac:dyDescent="0.25">
      <c r="A78" s="15">
        <v>44784</v>
      </c>
      <c r="B78">
        <v>386107705</v>
      </c>
      <c r="C78">
        <v>94</v>
      </c>
    </row>
    <row r="79" spans="1:3" x14ac:dyDescent="0.25">
      <c r="A79" s="15">
        <v>44867</v>
      </c>
      <c r="B79">
        <v>9260027513</v>
      </c>
      <c r="C79">
        <v>105</v>
      </c>
    </row>
    <row r="80" spans="1:3" x14ac:dyDescent="0.25">
      <c r="A80" s="15">
        <v>44868</v>
      </c>
      <c r="B80">
        <v>425526449</v>
      </c>
      <c r="C80">
        <v>102</v>
      </c>
    </row>
    <row r="81" spans="1:3" x14ac:dyDescent="0.25">
      <c r="A81" s="15">
        <v>44785</v>
      </c>
      <c r="B81">
        <v>336112013</v>
      </c>
      <c r="C81">
        <v>63</v>
      </c>
    </row>
    <row r="82" spans="1:3" x14ac:dyDescent="0.25">
      <c r="A82" s="15">
        <v>44785</v>
      </c>
      <c r="B82">
        <v>8906124777</v>
      </c>
      <c r="C82">
        <v>70</v>
      </c>
    </row>
    <row r="83" spans="1:3" x14ac:dyDescent="0.25">
      <c r="A83" s="15">
        <v>44786</v>
      </c>
      <c r="B83">
        <v>536116181</v>
      </c>
      <c r="C83">
        <v>112</v>
      </c>
    </row>
    <row r="84" spans="1:3" x14ac:dyDescent="0.25">
      <c r="A84" s="15">
        <v>44787</v>
      </c>
      <c r="B84">
        <v>480424185</v>
      </c>
      <c r="C84">
        <v>36</v>
      </c>
    </row>
    <row r="85" spans="1:3" x14ac:dyDescent="0.25">
      <c r="A85" s="15">
        <v>44566</v>
      </c>
      <c r="B85">
        <v>8358174473</v>
      </c>
      <c r="C85">
        <v>77</v>
      </c>
    </row>
    <row r="86" spans="1:3" x14ac:dyDescent="0.25">
      <c r="A86" s="15">
        <v>44859</v>
      </c>
      <c r="B86">
        <v>8905216078</v>
      </c>
      <c r="C86">
        <v>86</v>
      </c>
    </row>
    <row r="87" spans="1:3" x14ac:dyDescent="0.25">
      <c r="A87" s="15">
        <v>44863</v>
      </c>
      <c r="B87">
        <v>8762066137</v>
      </c>
      <c r="C87">
        <v>71</v>
      </c>
    </row>
    <row r="88" spans="1:3" x14ac:dyDescent="0.25">
      <c r="A88" s="15">
        <v>44866</v>
      </c>
      <c r="B88">
        <v>1611230005</v>
      </c>
      <c r="C88">
        <v>57</v>
      </c>
    </row>
    <row r="89" spans="1:3" x14ac:dyDescent="0.25">
      <c r="A89" s="15">
        <v>44838</v>
      </c>
      <c r="B89">
        <v>360213427</v>
      </c>
      <c r="C89">
        <v>32</v>
      </c>
    </row>
    <row r="90" spans="1:3" x14ac:dyDescent="0.25">
      <c r="A90" s="15">
        <v>44838</v>
      </c>
      <c r="B90">
        <v>8906075750</v>
      </c>
      <c r="C90">
        <v>76</v>
      </c>
    </row>
    <row r="91" spans="1:3" x14ac:dyDescent="0.25">
      <c r="A91" s="15">
        <v>44824</v>
      </c>
      <c r="B91">
        <v>8757134914</v>
      </c>
      <c r="C91">
        <v>138</v>
      </c>
    </row>
    <row r="92" spans="1:3" x14ac:dyDescent="0.25">
      <c r="A92" s="15">
        <v>44825</v>
      </c>
      <c r="B92">
        <v>535529033</v>
      </c>
      <c r="C92">
        <v>34</v>
      </c>
    </row>
    <row r="93" spans="1:3" x14ac:dyDescent="0.25">
      <c r="A93" s="15">
        <v>44788</v>
      </c>
      <c r="B93">
        <v>6055121545</v>
      </c>
      <c r="C93">
        <v>81</v>
      </c>
    </row>
    <row r="94" spans="1:3" x14ac:dyDescent="0.25">
      <c r="A94" s="15">
        <v>44844</v>
      </c>
      <c r="B94">
        <v>426115402</v>
      </c>
      <c r="C94">
        <v>362</v>
      </c>
    </row>
    <row r="95" spans="1:3" x14ac:dyDescent="0.25">
      <c r="A95" s="15">
        <v>44825</v>
      </c>
      <c r="B95">
        <v>7202265323</v>
      </c>
      <c r="C95">
        <v>136</v>
      </c>
    </row>
    <row r="96" spans="1:3" x14ac:dyDescent="0.25">
      <c r="A96" s="15">
        <v>44826</v>
      </c>
      <c r="B96">
        <v>485522412</v>
      </c>
      <c r="C96">
        <v>96</v>
      </c>
    </row>
    <row r="97" spans="1:3" x14ac:dyDescent="0.25">
      <c r="A97" s="15">
        <v>44826</v>
      </c>
      <c r="B97">
        <v>9201144491</v>
      </c>
      <c r="C97">
        <v>134</v>
      </c>
    </row>
    <row r="98" spans="1:3" x14ac:dyDescent="0.25">
      <c r="A98" s="15">
        <v>44793</v>
      </c>
      <c r="B98">
        <v>300512430</v>
      </c>
      <c r="C98">
        <v>20</v>
      </c>
    </row>
    <row r="99" spans="1:3" x14ac:dyDescent="0.25">
      <c r="A99" s="15">
        <v>44791</v>
      </c>
      <c r="B99">
        <v>9304176090</v>
      </c>
      <c r="C99">
        <v>79</v>
      </c>
    </row>
    <row r="100" spans="1:3" x14ac:dyDescent="0.25">
      <c r="A100" s="15">
        <v>44852</v>
      </c>
      <c r="B100">
        <v>390609709</v>
      </c>
      <c r="C100">
        <v>52</v>
      </c>
    </row>
    <row r="101" spans="1:3" x14ac:dyDescent="0.25">
      <c r="A101" s="15">
        <v>44855</v>
      </c>
      <c r="B101">
        <v>536116181</v>
      </c>
      <c r="C101">
        <v>79</v>
      </c>
    </row>
    <row r="102" spans="1:3" x14ac:dyDescent="0.25">
      <c r="A102" s="15">
        <v>44852</v>
      </c>
      <c r="B102">
        <v>7458145761</v>
      </c>
      <c r="C102">
        <v>81</v>
      </c>
    </row>
    <row r="103" spans="1:3" x14ac:dyDescent="0.25">
      <c r="A103" s="15">
        <v>44852</v>
      </c>
      <c r="B103">
        <v>535922254</v>
      </c>
      <c r="C103">
        <v>88</v>
      </c>
    </row>
    <row r="104" spans="1:3" x14ac:dyDescent="0.25">
      <c r="A104" s="15">
        <v>44826</v>
      </c>
      <c r="B104">
        <v>410804433</v>
      </c>
      <c r="C104">
        <v>354</v>
      </c>
    </row>
    <row r="105" spans="1:3" x14ac:dyDescent="0.25">
      <c r="A105" s="15">
        <v>44830</v>
      </c>
      <c r="B105">
        <v>9103186092</v>
      </c>
      <c r="C105">
        <v>49</v>
      </c>
    </row>
    <row r="106" spans="1:3" x14ac:dyDescent="0.25">
      <c r="A106" s="15">
        <v>44830</v>
      </c>
      <c r="B106">
        <v>5651141826</v>
      </c>
      <c r="C106">
        <v>66</v>
      </c>
    </row>
    <row r="107" spans="1:3" x14ac:dyDescent="0.25">
      <c r="A107" s="15">
        <v>44862</v>
      </c>
      <c r="B107">
        <v>481101205</v>
      </c>
      <c r="C107">
        <v>53</v>
      </c>
    </row>
    <row r="108" spans="1:3" x14ac:dyDescent="0.25">
      <c r="A108" s="15">
        <v>44861</v>
      </c>
      <c r="B108">
        <v>425228469</v>
      </c>
      <c r="C108">
        <v>71</v>
      </c>
    </row>
    <row r="109" spans="1:3" x14ac:dyDescent="0.25">
      <c r="A109" s="15">
        <v>44861</v>
      </c>
      <c r="B109">
        <v>365513008</v>
      </c>
      <c r="C109">
        <v>102</v>
      </c>
    </row>
    <row r="110" spans="1:3" x14ac:dyDescent="0.25">
      <c r="A110" s="15">
        <v>44795</v>
      </c>
      <c r="B110">
        <v>460408413</v>
      </c>
      <c r="C110">
        <v>90</v>
      </c>
    </row>
    <row r="111" spans="1:3" x14ac:dyDescent="0.25">
      <c r="A111" s="15">
        <v>44796</v>
      </c>
      <c r="B111">
        <v>465321458</v>
      </c>
      <c r="C111">
        <v>92</v>
      </c>
    </row>
    <row r="112" spans="1:3" x14ac:dyDescent="0.25">
      <c r="A112" s="15">
        <v>44833</v>
      </c>
      <c r="B112">
        <v>395911402</v>
      </c>
      <c r="C112">
        <v>180</v>
      </c>
    </row>
    <row r="113" spans="1:3" x14ac:dyDescent="0.25">
      <c r="A113" s="15">
        <v>44853</v>
      </c>
      <c r="B113">
        <v>7451105794</v>
      </c>
      <c r="C113">
        <v>74</v>
      </c>
    </row>
    <row r="114" spans="1:3" x14ac:dyDescent="0.25">
      <c r="A114" s="15">
        <v>44853</v>
      </c>
      <c r="B114">
        <v>8705253854</v>
      </c>
      <c r="C114">
        <v>46</v>
      </c>
    </row>
    <row r="115" spans="1:3" x14ac:dyDescent="0.25">
      <c r="A115" s="15">
        <v>44841</v>
      </c>
      <c r="B115">
        <v>6252150014</v>
      </c>
      <c r="C115">
        <v>90</v>
      </c>
    </row>
    <row r="116" spans="1:3" x14ac:dyDescent="0.25">
      <c r="A116" s="15">
        <v>44841</v>
      </c>
      <c r="B116">
        <v>536116181</v>
      </c>
      <c r="C116">
        <v>92</v>
      </c>
    </row>
    <row r="117" spans="1:3" x14ac:dyDescent="0.25">
      <c r="A117" s="15">
        <v>44845</v>
      </c>
      <c r="B117">
        <v>520515050</v>
      </c>
      <c r="C117">
        <v>39</v>
      </c>
    </row>
    <row r="118" spans="1:3" x14ac:dyDescent="0.25">
      <c r="A118" s="15">
        <v>44853</v>
      </c>
      <c r="B118">
        <v>2209130275</v>
      </c>
      <c r="C118">
        <v>29</v>
      </c>
    </row>
    <row r="119" spans="1:3" x14ac:dyDescent="0.25">
      <c r="A119" s="15">
        <v>44859</v>
      </c>
      <c r="B119">
        <v>7353284873</v>
      </c>
      <c r="C119">
        <v>92</v>
      </c>
    </row>
    <row r="120" spans="1:3" x14ac:dyDescent="0.25">
      <c r="A120" s="15">
        <v>44854</v>
      </c>
      <c r="B120">
        <v>330518478</v>
      </c>
      <c r="C120">
        <v>88</v>
      </c>
    </row>
    <row r="121" spans="1:3" x14ac:dyDescent="0.25">
      <c r="A121" s="15">
        <v>44854</v>
      </c>
      <c r="B121">
        <v>465310436</v>
      </c>
      <c r="C121">
        <v>201</v>
      </c>
    </row>
    <row r="122" spans="1:3" x14ac:dyDescent="0.25">
      <c r="A122" s="15">
        <v>44575</v>
      </c>
      <c r="B122">
        <v>405624405</v>
      </c>
      <c r="C122">
        <v>150</v>
      </c>
    </row>
    <row r="123" spans="1:3" x14ac:dyDescent="0.25">
      <c r="A123" s="15">
        <v>44575</v>
      </c>
      <c r="B123">
        <v>380405427</v>
      </c>
      <c r="C123">
        <v>169</v>
      </c>
    </row>
    <row r="124" spans="1:3" x14ac:dyDescent="0.25">
      <c r="A124" s="15">
        <v>44799</v>
      </c>
      <c r="B124">
        <v>390321461</v>
      </c>
      <c r="C124">
        <v>263</v>
      </c>
    </row>
    <row r="125" spans="1:3" x14ac:dyDescent="0.25">
      <c r="A125" s="15">
        <v>44799</v>
      </c>
      <c r="B125">
        <v>390321461</v>
      </c>
      <c r="C125">
        <v>84</v>
      </c>
    </row>
    <row r="126" spans="1:3" x14ac:dyDescent="0.25">
      <c r="A126" s="15">
        <v>44572</v>
      </c>
      <c r="B126">
        <v>440615462</v>
      </c>
      <c r="C126">
        <v>67</v>
      </c>
    </row>
    <row r="127" spans="1:3" x14ac:dyDescent="0.25">
      <c r="A127" s="15">
        <v>44830</v>
      </c>
      <c r="B127">
        <v>9206024256</v>
      </c>
      <c r="C127">
        <v>36</v>
      </c>
    </row>
    <row r="128" spans="1:3" x14ac:dyDescent="0.25">
      <c r="A128" s="15">
        <v>44798</v>
      </c>
      <c r="B128">
        <v>420715415</v>
      </c>
      <c r="C128">
        <v>361</v>
      </c>
    </row>
    <row r="129" spans="1:3" x14ac:dyDescent="0.25">
      <c r="A129" s="15">
        <v>44798</v>
      </c>
      <c r="B129">
        <v>526011122</v>
      </c>
      <c r="C129">
        <v>151</v>
      </c>
    </row>
    <row r="130" spans="1:3" x14ac:dyDescent="0.25">
      <c r="A130" s="15">
        <v>44798</v>
      </c>
      <c r="B130">
        <v>465310436</v>
      </c>
      <c r="C130">
        <v>49</v>
      </c>
    </row>
    <row r="131" spans="1:3" x14ac:dyDescent="0.25">
      <c r="A131" s="15">
        <v>44803</v>
      </c>
      <c r="B131">
        <v>426221408</v>
      </c>
      <c r="C131">
        <v>193</v>
      </c>
    </row>
    <row r="132" spans="1:3" x14ac:dyDescent="0.25">
      <c r="A132" s="15">
        <v>44844</v>
      </c>
      <c r="B132">
        <v>505903086</v>
      </c>
      <c r="C132">
        <v>45</v>
      </c>
    </row>
    <row r="133" spans="1:3" x14ac:dyDescent="0.25">
      <c r="A133" s="15">
        <v>44846</v>
      </c>
      <c r="B133">
        <v>536116181</v>
      </c>
      <c r="C133">
        <v>65</v>
      </c>
    </row>
    <row r="134" spans="1:3" x14ac:dyDescent="0.25">
      <c r="A134" s="15">
        <v>44847</v>
      </c>
      <c r="B134">
        <v>9201144491</v>
      </c>
      <c r="C134">
        <v>77</v>
      </c>
    </row>
    <row r="135" spans="1:3" x14ac:dyDescent="0.25">
      <c r="A135" s="15">
        <v>44831</v>
      </c>
      <c r="B135">
        <v>3215311</v>
      </c>
      <c r="C135">
        <v>73</v>
      </c>
    </row>
    <row r="136" spans="1:3" x14ac:dyDescent="0.25">
      <c r="A136" s="15">
        <v>44573</v>
      </c>
      <c r="B136">
        <v>461008451</v>
      </c>
      <c r="C136">
        <v>51</v>
      </c>
    </row>
    <row r="137" spans="1:3" x14ac:dyDescent="0.25">
      <c r="A137" s="15">
        <v>44802</v>
      </c>
      <c r="B137">
        <v>1503040396</v>
      </c>
      <c r="C137">
        <v>114</v>
      </c>
    </row>
    <row r="138" spans="1:3" x14ac:dyDescent="0.25">
      <c r="A138" s="15">
        <v>44847</v>
      </c>
      <c r="B138">
        <v>380830421</v>
      </c>
      <c r="C138">
        <v>90</v>
      </c>
    </row>
    <row r="139" spans="1:3" x14ac:dyDescent="0.25">
      <c r="A139" s="15">
        <v>44845</v>
      </c>
      <c r="B139">
        <v>6059222037</v>
      </c>
      <c r="C139">
        <v>83</v>
      </c>
    </row>
    <row r="140" spans="1:3" x14ac:dyDescent="0.25">
      <c r="A140" s="15">
        <v>44833</v>
      </c>
      <c r="B140">
        <v>411106444</v>
      </c>
      <c r="C140">
        <v>90</v>
      </c>
    </row>
    <row r="141" spans="1:3" x14ac:dyDescent="0.25">
      <c r="A141" s="15">
        <v>44833</v>
      </c>
      <c r="B141">
        <v>395911402</v>
      </c>
      <c r="C141">
        <v>105</v>
      </c>
    </row>
    <row r="142" spans="1:3" x14ac:dyDescent="0.25">
      <c r="A142" s="15">
        <v>44833</v>
      </c>
      <c r="B142">
        <v>8458065330</v>
      </c>
      <c r="C142">
        <v>125</v>
      </c>
    </row>
    <row r="143" spans="1:3" x14ac:dyDescent="0.25">
      <c r="A143" s="15">
        <v>44837</v>
      </c>
      <c r="B143">
        <v>9201034700</v>
      </c>
      <c r="C143">
        <v>45</v>
      </c>
    </row>
    <row r="144" spans="1:3" x14ac:dyDescent="0.25">
      <c r="A144" s="15">
        <v>44577</v>
      </c>
      <c r="B144">
        <v>9204116141</v>
      </c>
      <c r="C144">
        <v>100</v>
      </c>
    </row>
    <row r="145" spans="1:3" x14ac:dyDescent="0.25">
      <c r="A145" s="15">
        <v>44865</v>
      </c>
      <c r="B145">
        <v>511216030</v>
      </c>
      <c r="C145">
        <v>87</v>
      </c>
    </row>
    <row r="146" spans="1:3" x14ac:dyDescent="0.25">
      <c r="A146" s="15">
        <v>44865</v>
      </c>
      <c r="B146">
        <v>7559195204</v>
      </c>
      <c r="C146">
        <v>72</v>
      </c>
    </row>
    <row r="147" spans="1:3" x14ac:dyDescent="0.25">
      <c r="A147" s="15">
        <v>44865</v>
      </c>
      <c r="B147">
        <v>365513008</v>
      </c>
      <c r="C147">
        <v>43</v>
      </c>
    </row>
    <row r="148" spans="1:3" x14ac:dyDescent="0.25">
      <c r="A148" s="15">
        <v>44868</v>
      </c>
      <c r="B148">
        <v>8961225713</v>
      </c>
      <c r="C148">
        <v>104</v>
      </c>
    </row>
    <row r="149" spans="1:3" x14ac:dyDescent="0.25">
      <c r="A149" s="15">
        <v>44851</v>
      </c>
      <c r="B149">
        <v>411204428</v>
      </c>
      <c r="C149">
        <v>45</v>
      </c>
    </row>
    <row r="150" spans="1:3" x14ac:dyDescent="0.25">
      <c r="A150" s="15">
        <v>44851</v>
      </c>
      <c r="B150">
        <v>536116181</v>
      </c>
      <c r="C150">
        <v>77</v>
      </c>
    </row>
    <row r="151" spans="1:3" x14ac:dyDescent="0.25">
      <c r="A151" s="15">
        <v>44846</v>
      </c>
      <c r="B151">
        <v>480822246</v>
      </c>
      <c r="C151">
        <v>255</v>
      </c>
    </row>
    <row r="152" spans="1:3" x14ac:dyDescent="0.25">
      <c r="A152" s="15">
        <v>44804</v>
      </c>
      <c r="B152">
        <v>510811337</v>
      </c>
      <c r="C152">
        <v>345</v>
      </c>
    </row>
    <row r="153" spans="1:3" x14ac:dyDescent="0.25">
      <c r="A153" s="15">
        <v>44805</v>
      </c>
      <c r="B153">
        <v>391112427</v>
      </c>
      <c r="C153">
        <v>118</v>
      </c>
    </row>
    <row r="154" spans="1:3" x14ac:dyDescent="0.25">
      <c r="A154" s="15">
        <v>44805</v>
      </c>
      <c r="B154">
        <v>360821411</v>
      </c>
      <c r="C154">
        <v>107</v>
      </c>
    </row>
    <row r="155" spans="1:3" x14ac:dyDescent="0.25">
      <c r="A155" s="15">
        <v>44805</v>
      </c>
      <c r="B155">
        <v>496229143</v>
      </c>
      <c r="C155">
        <v>179</v>
      </c>
    </row>
    <row r="156" spans="1:3" x14ac:dyDescent="0.25">
      <c r="A156" s="15">
        <v>44805</v>
      </c>
      <c r="B156">
        <v>8458065330</v>
      </c>
      <c r="C156">
        <v>55</v>
      </c>
    </row>
    <row r="157" spans="1:3" x14ac:dyDescent="0.25">
      <c r="A157" s="15">
        <v>44811</v>
      </c>
      <c r="B157">
        <v>426130425</v>
      </c>
      <c r="C157">
        <v>125</v>
      </c>
    </row>
    <row r="158" spans="1:3" x14ac:dyDescent="0.25">
      <c r="A158" s="15">
        <v>44809</v>
      </c>
      <c r="B158">
        <v>420715415</v>
      </c>
      <c r="C158">
        <v>61</v>
      </c>
    </row>
    <row r="159" spans="1:3" x14ac:dyDescent="0.25">
      <c r="A159" s="15">
        <v>44810</v>
      </c>
      <c r="B159">
        <v>7610025302</v>
      </c>
      <c r="C159">
        <v>86</v>
      </c>
    </row>
    <row r="160" spans="1:3" x14ac:dyDescent="0.25">
      <c r="A160" s="15">
        <v>44810</v>
      </c>
      <c r="B160">
        <v>7104185319</v>
      </c>
      <c r="C160">
        <v>87</v>
      </c>
    </row>
    <row r="161" spans="1:3" x14ac:dyDescent="0.25">
      <c r="A161" s="15">
        <v>44812</v>
      </c>
      <c r="B161">
        <v>505516202</v>
      </c>
      <c r="C161">
        <v>350</v>
      </c>
    </row>
    <row r="162" spans="1:3" x14ac:dyDescent="0.25">
      <c r="A162" s="15">
        <v>44812</v>
      </c>
      <c r="B162">
        <v>9660166175</v>
      </c>
      <c r="C162">
        <v>234</v>
      </c>
    </row>
    <row r="163" spans="1:3" x14ac:dyDescent="0.25">
      <c r="A163" s="15">
        <v>44810</v>
      </c>
      <c r="B163">
        <v>510324215</v>
      </c>
      <c r="C163">
        <v>257</v>
      </c>
    </row>
    <row r="164" spans="1:3" x14ac:dyDescent="0.25">
      <c r="A164" s="15">
        <v>44810</v>
      </c>
      <c r="B164">
        <v>7360265242</v>
      </c>
      <c r="C164">
        <v>79</v>
      </c>
    </row>
    <row r="165" spans="1:3" x14ac:dyDescent="0.25">
      <c r="A165" s="15">
        <v>44592</v>
      </c>
      <c r="B165">
        <v>9451044427</v>
      </c>
      <c r="C165">
        <v>113</v>
      </c>
    </row>
    <row r="166" spans="1:3" x14ac:dyDescent="0.25">
      <c r="A166" s="15">
        <v>44595</v>
      </c>
      <c r="B166">
        <v>415411459</v>
      </c>
      <c r="C166">
        <v>55</v>
      </c>
    </row>
    <row r="167" spans="1:3" x14ac:dyDescent="0.25">
      <c r="A167" s="15">
        <v>44593</v>
      </c>
      <c r="B167">
        <v>331216401</v>
      </c>
      <c r="C167">
        <v>40</v>
      </c>
    </row>
    <row r="168" spans="1:3" x14ac:dyDescent="0.25">
      <c r="A168" s="15">
        <v>44593</v>
      </c>
      <c r="B168">
        <v>490125005</v>
      </c>
      <c r="C168">
        <v>38</v>
      </c>
    </row>
    <row r="169" spans="1:3" x14ac:dyDescent="0.25">
      <c r="A169" s="15">
        <v>44812</v>
      </c>
      <c r="B169">
        <v>335721452</v>
      </c>
      <c r="C169">
        <v>103</v>
      </c>
    </row>
    <row r="170" spans="1:3" x14ac:dyDescent="0.25">
      <c r="A170" s="15">
        <v>44812</v>
      </c>
      <c r="B170">
        <v>455425418</v>
      </c>
      <c r="C170">
        <v>178</v>
      </c>
    </row>
    <row r="171" spans="1:3" x14ac:dyDescent="0.25">
      <c r="A171" s="15">
        <v>44812</v>
      </c>
      <c r="B171">
        <v>520515050</v>
      </c>
      <c r="C171">
        <v>94</v>
      </c>
    </row>
    <row r="172" spans="1:3" x14ac:dyDescent="0.25">
      <c r="A172" s="15">
        <v>44811</v>
      </c>
      <c r="B172">
        <v>9957316303</v>
      </c>
      <c r="C172">
        <v>88</v>
      </c>
    </row>
    <row r="173" spans="1:3" x14ac:dyDescent="0.25">
      <c r="A173" s="15">
        <v>44813</v>
      </c>
      <c r="B173">
        <v>201115728</v>
      </c>
      <c r="C173">
        <v>51</v>
      </c>
    </row>
    <row r="174" spans="1:3" x14ac:dyDescent="0.25">
      <c r="A174" s="15">
        <v>44813</v>
      </c>
      <c r="B174">
        <v>9204116141</v>
      </c>
      <c r="C174">
        <v>116</v>
      </c>
    </row>
    <row r="175" spans="1:3" x14ac:dyDescent="0.25">
      <c r="A175" s="15">
        <v>44812</v>
      </c>
      <c r="B175">
        <v>9003156250</v>
      </c>
      <c r="C175">
        <v>160</v>
      </c>
    </row>
    <row r="176" spans="1:3" x14ac:dyDescent="0.25">
      <c r="A176" s="15">
        <v>44579</v>
      </c>
      <c r="B176">
        <v>411009478</v>
      </c>
      <c r="C176">
        <v>242</v>
      </c>
    </row>
    <row r="177" spans="1:3" x14ac:dyDescent="0.25">
      <c r="A177" s="15">
        <v>44578</v>
      </c>
      <c r="B177">
        <v>1501050155</v>
      </c>
      <c r="C177">
        <v>51</v>
      </c>
    </row>
    <row r="178" spans="1:3" x14ac:dyDescent="0.25">
      <c r="A178" s="15">
        <v>44816</v>
      </c>
      <c r="B178">
        <v>376110402</v>
      </c>
      <c r="C178">
        <v>51</v>
      </c>
    </row>
    <row r="179" spans="1:3" x14ac:dyDescent="0.25">
      <c r="A179" s="15">
        <v>44581</v>
      </c>
      <c r="B179">
        <v>395224424</v>
      </c>
      <c r="C179">
        <v>195</v>
      </c>
    </row>
    <row r="180" spans="1:3" x14ac:dyDescent="0.25">
      <c r="A180" s="15">
        <v>44711</v>
      </c>
      <c r="B180">
        <v>340713077</v>
      </c>
      <c r="C180">
        <v>50</v>
      </c>
    </row>
    <row r="181" spans="1:3" x14ac:dyDescent="0.25">
      <c r="A181" s="15">
        <v>44684</v>
      </c>
      <c r="B181">
        <v>8907196067</v>
      </c>
      <c r="C181">
        <v>63</v>
      </c>
    </row>
    <row r="182" spans="1:3" x14ac:dyDescent="0.25">
      <c r="A182" s="15">
        <v>44685</v>
      </c>
      <c r="B182">
        <v>7203264464</v>
      </c>
      <c r="C182">
        <v>113</v>
      </c>
    </row>
    <row r="183" spans="1:3" x14ac:dyDescent="0.25">
      <c r="A183" s="15">
        <v>44585</v>
      </c>
      <c r="B183">
        <v>395224424</v>
      </c>
      <c r="C183">
        <v>66</v>
      </c>
    </row>
    <row r="184" spans="1:3" x14ac:dyDescent="0.25">
      <c r="A184" s="15">
        <v>44585</v>
      </c>
      <c r="B184">
        <v>8906166203</v>
      </c>
      <c r="C184">
        <v>40</v>
      </c>
    </row>
    <row r="185" spans="1:3" x14ac:dyDescent="0.25">
      <c r="A185" s="15">
        <v>44672</v>
      </c>
      <c r="B185">
        <v>380812440</v>
      </c>
      <c r="C185">
        <v>259</v>
      </c>
    </row>
    <row r="186" spans="1:3" x14ac:dyDescent="0.25">
      <c r="A186" s="15">
        <v>44589</v>
      </c>
      <c r="B186">
        <v>7655015346</v>
      </c>
      <c r="C186">
        <v>70</v>
      </c>
    </row>
    <row r="187" spans="1:3" x14ac:dyDescent="0.25">
      <c r="A187" s="15">
        <v>44589</v>
      </c>
      <c r="B187">
        <v>9403085725</v>
      </c>
      <c r="C187">
        <v>344</v>
      </c>
    </row>
    <row r="188" spans="1:3" x14ac:dyDescent="0.25">
      <c r="A188" s="15">
        <v>44589</v>
      </c>
      <c r="B188">
        <v>2101141339</v>
      </c>
      <c r="C188">
        <v>76</v>
      </c>
    </row>
    <row r="189" spans="1:3" x14ac:dyDescent="0.25">
      <c r="A189" s="15">
        <v>44592</v>
      </c>
      <c r="B189">
        <v>510102042</v>
      </c>
      <c r="C189">
        <v>283</v>
      </c>
    </row>
    <row r="190" spans="1:3" x14ac:dyDescent="0.25">
      <c r="A190" s="15">
        <v>44592</v>
      </c>
      <c r="B190">
        <v>510607038</v>
      </c>
      <c r="C190">
        <v>281</v>
      </c>
    </row>
    <row r="191" spans="1:3" x14ac:dyDescent="0.25">
      <c r="A191" s="15">
        <v>44592</v>
      </c>
      <c r="B191">
        <v>8460255760</v>
      </c>
      <c r="C191">
        <v>106</v>
      </c>
    </row>
    <row r="192" spans="1:3" x14ac:dyDescent="0.25">
      <c r="A192" s="15">
        <v>44595</v>
      </c>
      <c r="B192">
        <v>415411459</v>
      </c>
      <c r="C192">
        <v>110</v>
      </c>
    </row>
    <row r="193" spans="1:3" x14ac:dyDescent="0.25">
      <c r="A193" s="15">
        <v>44816</v>
      </c>
      <c r="B193">
        <v>7954274493</v>
      </c>
      <c r="C193">
        <v>99</v>
      </c>
    </row>
    <row r="194" spans="1:3" x14ac:dyDescent="0.25">
      <c r="A194" s="15">
        <v>44599</v>
      </c>
      <c r="B194">
        <v>470311430</v>
      </c>
      <c r="C194">
        <v>207</v>
      </c>
    </row>
    <row r="195" spans="1:3" x14ac:dyDescent="0.25">
      <c r="A195" s="15">
        <v>44775</v>
      </c>
      <c r="B195">
        <v>520601067</v>
      </c>
      <c r="C195">
        <v>41</v>
      </c>
    </row>
    <row r="196" spans="1:3" x14ac:dyDescent="0.25">
      <c r="A196" s="15">
        <v>44780</v>
      </c>
      <c r="B196">
        <v>480903091</v>
      </c>
      <c r="C196">
        <v>32</v>
      </c>
    </row>
    <row r="197" spans="1:3" x14ac:dyDescent="0.25">
      <c r="A197" s="15">
        <v>44601</v>
      </c>
      <c r="B197">
        <v>461024403</v>
      </c>
      <c r="C197">
        <v>48</v>
      </c>
    </row>
    <row r="198" spans="1:3" x14ac:dyDescent="0.25">
      <c r="A198" s="15">
        <v>44817</v>
      </c>
      <c r="B198">
        <v>480810192</v>
      </c>
      <c r="C198">
        <v>171</v>
      </c>
    </row>
    <row r="199" spans="1:3" x14ac:dyDescent="0.25">
      <c r="A199" s="15">
        <v>44817</v>
      </c>
      <c r="B199">
        <v>416129490</v>
      </c>
      <c r="C199">
        <v>94</v>
      </c>
    </row>
    <row r="200" spans="1:3" x14ac:dyDescent="0.25">
      <c r="A200" s="15">
        <v>44819</v>
      </c>
      <c r="B200">
        <v>1702200698</v>
      </c>
      <c r="C200">
        <v>92</v>
      </c>
    </row>
    <row r="201" spans="1:3" x14ac:dyDescent="0.25">
      <c r="A201" s="15">
        <v>44819</v>
      </c>
      <c r="B201">
        <v>405410473</v>
      </c>
      <c r="C201">
        <v>128</v>
      </c>
    </row>
    <row r="202" spans="1:3" x14ac:dyDescent="0.25">
      <c r="A202" s="15">
        <v>44819</v>
      </c>
      <c r="B202">
        <v>59043424</v>
      </c>
      <c r="C202">
        <v>103</v>
      </c>
    </row>
    <row r="203" spans="1:3" x14ac:dyDescent="0.25">
      <c r="A203" s="15">
        <v>44819</v>
      </c>
      <c r="B203">
        <v>501008041</v>
      </c>
      <c r="C203">
        <v>132</v>
      </c>
    </row>
    <row r="204" spans="1:3" x14ac:dyDescent="0.25">
      <c r="A204" s="15">
        <v>44819</v>
      </c>
      <c r="B204">
        <v>8805135779</v>
      </c>
      <c r="C204">
        <v>139</v>
      </c>
    </row>
    <row r="205" spans="1:3" x14ac:dyDescent="0.25">
      <c r="A205" s="15">
        <v>44599</v>
      </c>
      <c r="B205">
        <v>9455106155</v>
      </c>
      <c r="C205">
        <v>72</v>
      </c>
    </row>
    <row r="206" spans="1:3" x14ac:dyDescent="0.25">
      <c r="A206" s="15">
        <v>44601</v>
      </c>
      <c r="B206">
        <v>5509121992</v>
      </c>
      <c r="C206">
        <v>162</v>
      </c>
    </row>
    <row r="207" spans="1:3" x14ac:dyDescent="0.25">
      <c r="A207" s="15">
        <v>44721</v>
      </c>
      <c r="B207">
        <v>500921044</v>
      </c>
      <c r="C207">
        <v>129</v>
      </c>
    </row>
    <row r="208" spans="1:3" x14ac:dyDescent="0.25">
      <c r="A208" s="15">
        <v>44721</v>
      </c>
      <c r="B208">
        <v>9207174878</v>
      </c>
      <c r="C208">
        <v>76</v>
      </c>
    </row>
    <row r="209" spans="1:3" x14ac:dyDescent="0.25">
      <c r="A209" s="15">
        <v>44721</v>
      </c>
      <c r="B209">
        <v>7904185377</v>
      </c>
      <c r="C209">
        <v>132</v>
      </c>
    </row>
    <row r="210" spans="1:3" x14ac:dyDescent="0.25">
      <c r="A210" s="15">
        <v>44607</v>
      </c>
      <c r="B210">
        <v>501007218</v>
      </c>
      <c r="C210">
        <v>263</v>
      </c>
    </row>
    <row r="211" spans="1:3" x14ac:dyDescent="0.25">
      <c r="A211" s="15">
        <v>44607</v>
      </c>
      <c r="B211">
        <v>1804211464</v>
      </c>
      <c r="C211">
        <v>73</v>
      </c>
    </row>
    <row r="212" spans="1:3" x14ac:dyDescent="0.25">
      <c r="A212" s="15">
        <v>44609</v>
      </c>
      <c r="B212">
        <v>385731408</v>
      </c>
      <c r="C212">
        <v>109</v>
      </c>
    </row>
    <row r="213" spans="1:3" x14ac:dyDescent="0.25">
      <c r="A213" s="15">
        <v>44623</v>
      </c>
      <c r="B213">
        <v>410513424</v>
      </c>
      <c r="C213">
        <v>85</v>
      </c>
    </row>
    <row r="214" spans="1:3" x14ac:dyDescent="0.25">
      <c r="A214" s="15">
        <v>44627</v>
      </c>
      <c r="B214">
        <v>8962164475</v>
      </c>
      <c r="C214">
        <v>25</v>
      </c>
    </row>
    <row r="215" spans="1:3" x14ac:dyDescent="0.25">
      <c r="A215" s="15">
        <v>44756</v>
      </c>
      <c r="B215">
        <v>435124425</v>
      </c>
      <c r="C215">
        <v>83</v>
      </c>
    </row>
    <row r="216" spans="1:3" x14ac:dyDescent="0.25">
      <c r="A216" s="15">
        <v>44760</v>
      </c>
      <c r="B216">
        <v>7558044472</v>
      </c>
      <c r="C216">
        <v>114</v>
      </c>
    </row>
    <row r="217" spans="1:3" x14ac:dyDescent="0.25">
      <c r="A217" s="15">
        <v>44760</v>
      </c>
      <c r="B217">
        <v>8458065330</v>
      </c>
      <c r="C217">
        <v>38</v>
      </c>
    </row>
    <row r="218" spans="1:3" x14ac:dyDescent="0.25">
      <c r="A218" s="15">
        <v>44610</v>
      </c>
      <c r="B218">
        <v>400420445</v>
      </c>
      <c r="C218">
        <v>201</v>
      </c>
    </row>
    <row r="219" spans="1:3" x14ac:dyDescent="0.25">
      <c r="A219" s="15">
        <v>44616</v>
      </c>
      <c r="B219">
        <v>365512419</v>
      </c>
      <c r="C219">
        <v>79</v>
      </c>
    </row>
    <row r="220" spans="1:3" x14ac:dyDescent="0.25">
      <c r="A220" s="15">
        <v>44628</v>
      </c>
      <c r="B220">
        <v>7808275343</v>
      </c>
      <c r="C220">
        <v>97</v>
      </c>
    </row>
    <row r="221" spans="1:3" x14ac:dyDescent="0.25">
      <c r="A221" s="15">
        <v>44614</v>
      </c>
      <c r="B221">
        <v>425211724</v>
      </c>
      <c r="C221">
        <v>336</v>
      </c>
    </row>
    <row r="222" spans="1:3" x14ac:dyDescent="0.25">
      <c r="A222" s="15">
        <v>44616</v>
      </c>
      <c r="B222">
        <v>7802065348</v>
      </c>
      <c r="C222">
        <v>90</v>
      </c>
    </row>
    <row r="223" spans="1:3" x14ac:dyDescent="0.25">
      <c r="A223" s="15">
        <v>44620</v>
      </c>
      <c r="B223">
        <v>511111198</v>
      </c>
      <c r="C223">
        <v>744</v>
      </c>
    </row>
    <row r="224" spans="1:3" x14ac:dyDescent="0.25">
      <c r="A224" s="15">
        <v>44621</v>
      </c>
      <c r="B224">
        <v>410321475</v>
      </c>
      <c r="C224">
        <v>97</v>
      </c>
    </row>
    <row r="225" spans="1:3" x14ac:dyDescent="0.25">
      <c r="A225" s="15">
        <v>44622</v>
      </c>
      <c r="B225">
        <v>7306254461</v>
      </c>
      <c r="C225">
        <v>82</v>
      </c>
    </row>
    <row r="226" spans="1:3" x14ac:dyDescent="0.25">
      <c r="A226" s="15">
        <v>44622</v>
      </c>
      <c r="B226">
        <v>7403203544</v>
      </c>
      <c r="C226">
        <v>105</v>
      </c>
    </row>
    <row r="227" spans="1:3" x14ac:dyDescent="0.25">
      <c r="A227" s="15">
        <v>44624</v>
      </c>
      <c r="B227">
        <v>421215456</v>
      </c>
      <c r="C227">
        <v>159</v>
      </c>
    </row>
    <row r="228" spans="1:3" x14ac:dyDescent="0.25">
      <c r="A228" s="15">
        <v>44670</v>
      </c>
      <c r="B228">
        <v>420926405</v>
      </c>
      <c r="C228">
        <v>105</v>
      </c>
    </row>
    <row r="229" spans="1:3" x14ac:dyDescent="0.25">
      <c r="A229" s="15">
        <v>44670</v>
      </c>
      <c r="B229">
        <v>451013772</v>
      </c>
      <c r="C229">
        <v>73</v>
      </c>
    </row>
    <row r="230" spans="1:3" x14ac:dyDescent="0.25">
      <c r="A230" s="15">
        <v>44670</v>
      </c>
      <c r="B230">
        <v>420926405</v>
      </c>
      <c r="C230">
        <v>297</v>
      </c>
    </row>
    <row r="231" spans="1:3" x14ac:dyDescent="0.25">
      <c r="A231" s="15">
        <v>44671</v>
      </c>
      <c r="B231">
        <v>426130425</v>
      </c>
      <c r="C231">
        <v>63</v>
      </c>
    </row>
    <row r="232" spans="1:3" x14ac:dyDescent="0.25">
      <c r="A232" s="15">
        <v>44630</v>
      </c>
      <c r="B232">
        <v>5451083484</v>
      </c>
      <c r="C232">
        <v>150</v>
      </c>
    </row>
    <row r="233" spans="1:3" x14ac:dyDescent="0.25">
      <c r="A233" s="15">
        <v>44635</v>
      </c>
      <c r="B233">
        <v>7059244478</v>
      </c>
      <c r="C233">
        <v>205</v>
      </c>
    </row>
    <row r="234" spans="1:3" x14ac:dyDescent="0.25">
      <c r="A234" s="15">
        <v>44641</v>
      </c>
      <c r="B234">
        <v>520507240</v>
      </c>
      <c r="C234">
        <v>89</v>
      </c>
    </row>
    <row r="235" spans="1:3" x14ac:dyDescent="0.25">
      <c r="A235" s="15">
        <v>44637</v>
      </c>
      <c r="B235">
        <v>380731420</v>
      </c>
      <c r="C235">
        <v>118</v>
      </c>
    </row>
    <row r="236" spans="1:3" x14ac:dyDescent="0.25">
      <c r="A236" s="15">
        <v>44637</v>
      </c>
      <c r="B236">
        <v>281018428</v>
      </c>
      <c r="C236">
        <v>117</v>
      </c>
    </row>
    <row r="237" spans="1:3" x14ac:dyDescent="0.25">
      <c r="A237" s="15">
        <v>44640</v>
      </c>
      <c r="B237">
        <v>7059244478</v>
      </c>
      <c r="C237">
        <v>118</v>
      </c>
    </row>
    <row r="238" spans="1:3" x14ac:dyDescent="0.25">
      <c r="A238" s="15">
        <v>44641</v>
      </c>
      <c r="B238">
        <v>410917450</v>
      </c>
      <c r="C238">
        <v>342</v>
      </c>
    </row>
    <row r="239" spans="1:3" x14ac:dyDescent="0.25">
      <c r="A239" s="15">
        <v>44642</v>
      </c>
      <c r="B239">
        <v>335720465</v>
      </c>
      <c r="C239">
        <v>39</v>
      </c>
    </row>
    <row r="240" spans="1:3" x14ac:dyDescent="0.25">
      <c r="A240" s="15">
        <v>44644</v>
      </c>
      <c r="B240">
        <v>7059244478</v>
      </c>
      <c r="C240">
        <v>71</v>
      </c>
    </row>
    <row r="241" spans="1:3" x14ac:dyDescent="0.25">
      <c r="A241" s="15">
        <v>44649</v>
      </c>
      <c r="B241">
        <v>506130001</v>
      </c>
      <c r="C241">
        <v>283</v>
      </c>
    </row>
    <row r="242" spans="1:3" x14ac:dyDescent="0.25">
      <c r="A242" s="15">
        <v>44649</v>
      </c>
      <c r="B242">
        <v>406208455</v>
      </c>
      <c r="C242">
        <v>138</v>
      </c>
    </row>
    <row r="243" spans="1:3" x14ac:dyDescent="0.25">
      <c r="A243" s="15">
        <v>44651</v>
      </c>
      <c r="B243">
        <v>425121117</v>
      </c>
      <c r="C243">
        <v>93</v>
      </c>
    </row>
    <row r="244" spans="1:3" x14ac:dyDescent="0.25">
      <c r="A244" s="15">
        <v>44649</v>
      </c>
      <c r="B244">
        <v>1754050408</v>
      </c>
      <c r="C244">
        <v>39</v>
      </c>
    </row>
    <row r="245" spans="1:3" x14ac:dyDescent="0.25">
      <c r="A245" s="15">
        <v>44649</v>
      </c>
      <c r="B245">
        <v>480720443</v>
      </c>
      <c r="C245">
        <v>110</v>
      </c>
    </row>
    <row r="246" spans="1:3" x14ac:dyDescent="0.25">
      <c r="A246" s="15">
        <v>44648</v>
      </c>
      <c r="B246">
        <v>9412125294</v>
      </c>
      <c r="C246">
        <v>36</v>
      </c>
    </row>
    <row r="247" spans="1:3" x14ac:dyDescent="0.25">
      <c r="A247" s="15">
        <v>44670</v>
      </c>
      <c r="B247">
        <v>436129470</v>
      </c>
      <c r="C247">
        <v>237</v>
      </c>
    </row>
    <row r="248" spans="1:3" x14ac:dyDescent="0.25">
      <c r="A248" s="15">
        <v>44655</v>
      </c>
      <c r="B248">
        <v>1503040396</v>
      </c>
      <c r="C248">
        <v>132</v>
      </c>
    </row>
    <row r="249" spans="1:3" x14ac:dyDescent="0.25">
      <c r="A249" s="15">
        <v>44658</v>
      </c>
      <c r="B249">
        <v>391125461</v>
      </c>
      <c r="C249">
        <v>130</v>
      </c>
    </row>
    <row r="250" spans="1:3" x14ac:dyDescent="0.25">
      <c r="A250" s="15">
        <v>44657</v>
      </c>
      <c r="B250">
        <v>396028458</v>
      </c>
      <c r="C250">
        <v>415</v>
      </c>
    </row>
    <row r="251" spans="1:3" x14ac:dyDescent="0.25">
      <c r="A251" s="15">
        <v>44657</v>
      </c>
      <c r="B251">
        <v>455114111</v>
      </c>
      <c r="C251">
        <v>65</v>
      </c>
    </row>
    <row r="252" spans="1:3" x14ac:dyDescent="0.25">
      <c r="A252" s="15">
        <v>44664</v>
      </c>
      <c r="B252">
        <v>381011433</v>
      </c>
      <c r="C252">
        <v>66</v>
      </c>
    </row>
    <row r="253" spans="1:3" x14ac:dyDescent="0.25">
      <c r="A253" s="15">
        <v>44657</v>
      </c>
      <c r="B253">
        <v>436129470</v>
      </c>
      <c r="C253">
        <v>69</v>
      </c>
    </row>
    <row r="254" spans="1:3" x14ac:dyDescent="0.25">
      <c r="A254" s="15">
        <v>44665</v>
      </c>
      <c r="B254">
        <v>420428463</v>
      </c>
      <c r="C254">
        <v>100</v>
      </c>
    </row>
    <row r="255" spans="1:3" x14ac:dyDescent="0.25">
      <c r="A255" s="15">
        <v>44665</v>
      </c>
      <c r="B255">
        <v>5757010534</v>
      </c>
      <c r="C255">
        <v>104</v>
      </c>
    </row>
    <row r="256" spans="1:3" x14ac:dyDescent="0.25">
      <c r="A256" s="15">
        <v>44664</v>
      </c>
      <c r="B256">
        <v>8905216078</v>
      </c>
      <c r="C256">
        <v>126</v>
      </c>
    </row>
    <row r="257" spans="1:3" x14ac:dyDescent="0.25">
      <c r="A257" s="15">
        <v>44695</v>
      </c>
      <c r="B257">
        <v>5651141826</v>
      </c>
      <c r="C257">
        <v>59</v>
      </c>
    </row>
    <row r="258" spans="1:3" x14ac:dyDescent="0.25">
      <c r="A258" s="15">
        <v>44714</v>
      </c>
      <c r="B258">
        <v>350418417</v>
      </c>
      <c r="C258">
        <v>132</v>
      </c>
    </row>
    <row r="259" spans="1:3" x14ac:dyDescent="0.25">
      <c r="A259" s="15">
        <v>44714</v>
      </c>
      <c r="B259">
        <v>415115445</v>
      </c>
      <c r="C259">
        <v>277</v>
      </c>
    </row>
    <row r="260" spans="1:3" x14ac:dyDescent="0.25">
      <c r="A260" s="15">
        <v>44672</v>
      </c>
      <c r="B260">
        <v>9207075746</v>
      </c>
      <c r="C260">
        <v>100</v>
      </c>
    </row>
    <row r="261" spans="1:3" x14ac:dyDescent="0.25">
      <c r="A261" s="15">
        <v>44671</v>
      </c>
      <c r="B261">
        <v>480704446</v>
      </c>
      <c r="C261">
        <v>54</v>
      </c>
    </row>
    <row r="262" spans="1:3" x14ac:dyDescent="0.25">
      <c r="A262" s="15">
        <v>44673</v>
      </c>
      <c r="B262">
        <v>8760166316</v>
      </c>
      <c r="C262">
        <v>132</v>
      </c>
    </row>
    <row r="263" spans="1:3" x14ac:dyDescent="0.25">
      <c r="A263" s="15">
        <v>44681</v>
      </c>
      <c r="B263">
        <v>410606457</v>
      </c>
      <c r="C263">
        <v>66</v>
      </c>
    </row>
    <row r="264" spans="1:3" x14ac:dyDescent="0.25">
      <c r="A264" s="15">
        <v>44673</v>
      </c>
      <c r="B264">
        <v>6854110274</v>
      </c>
      <c r="C264">
        <v>93</v>
      </c>
    </row>
    <row r="265" spans="1:3" x14ac:dyDescent="0.25">
      <c r="A265" s="15">
        <v>44678</v>
      </c>
      <c r="B265">
        <v>9451044427</v>
      </c>
      <c r="C265">
        <v>71</v>
      </c>
    </row>
    <row r="266" spans="1:3" x14ac:dyDescent="0.25">
      <c r="A266" s="15">
        <v>44683</v>
      </c>
      <c r="B266">
        <v>391016416</v>
      </c>
      <c r="C266">
        <v>85</v>
      </c>
    </row>
    <row r="267" spans="1:3" x14ac:dyDescent="0.25">
      <c r="A267" s="15">
        <v>44679</v>
      </c>
      <c r="B267">
        <v>9451044427</v>
      </c>
      <c r="C267">
        <v>111</v>
      </c>
    </row>
    <row r="268" spans="1:3" x14ac:dyDescent="0.25">
      <c r="A268" s="15">
        <v>44679</v>
      </c>
      <c r="B268">
        <v>395302457</v>
      </c>
      <c r="C268">
        <v>277</v>
      </c>
    </row>
    <row r="269" spans="1:3" x14ac:dyDescent="0.25">
      <c r="A269" s="15">
        <v>44678</v>
      </c>
      <c r="B269">
        <v>416029456</v>
      </c>
      <c r="C269">
        <v>116</v>
      </c>
    </row>
    <row r="270" spans="1:3" x14ac:dyDescent="0.25">
      <c r="A270" s="15">
        <v>44679</v>
      </c>
      <c r="B270">
        <v>286007406</v>
      </c>
      <c r="C270">
        <v>79</v>
      </c>
    </row>
    <row r="271" spans="1:3" x14ac:dyDescent="0.25">
      <c r="A271" s="15">
        <v>44698</v>
      </c>
      <c r="B271">
        <v>510630182</v>
      </c>
      <c r="C271">
        <v>372</v>
      </c>
    </row>
    <row r="272" spans="1:3" x14ac:dyDescent="0.25">
      <c r="A272" s="15">
        <v>44715</v>
      </c>
      <c r="B272">
        <v>515404022</v>
      </c>
      <c r="C272">
        <v>79</v>
      </c>
    </row>
    <row r="273" spans="1:3" x14ac:dyDescent="0.25">
      <c r="A273" s="15">
        <v>44715</v>
      </c>
      <c r="B273">
        <v>440924434</v>
      </c>
      <c r="C273">
        <v>144</v>
      </c>
    </row>
    <row r="274" spans="1:3" x14ac:dyDescent="0.25">
      <c r="A274" s="15">
        <v>44715</v>
      </c>
      <c r="B274">
        <v>440924434</v>
      </c>
      <c r="C274">
        <v>41</v>
      </c>
    </row>
    <row r="275" spans="1:3" x14ac:dyDescent="0.25">
      <c r="A275" s="15">
        <v>44700</v>
      </c>
      <c r="B275">
        <v>430220951</v>
      </c>
      <c r="C275">
        <v>94</v>
      </c>
    </row>
    <row r="276" spans="1:3" x14ac:dyDescent="0.25">
      <c r="A276" s="15">
        <v>44700</v>
      </c>
      <c r="B276">
        <v>420316434</v>
      </c>
      <c r="C276">
        <v>122</v>
      </c>
    </row>
    <row r="277" spans="1:3" x14ac:dyDescent="0.25">
      <c r="A277" s="15">
        <v>44700</v>
      </c>
      <c r="B277">
        <v>340823409</v>
      </c>
      <c r="C277">
        <v>130</v>
      </c>
    </row>
    <row r="278" spans="1:3" x14ac:dyDescent="0.25">
      <c r="A278" s="15">
        <v>44700</v>
      </c>
      <c r="B278">
        <v>7655015346</v>
      </c>
      <c r="C278">
        <v>86</v>
      </c>
    </row>
    <row r="279" spans="1:3" x14ac:dyDescent="0.25">
      <c r="A279" s="15">
        <v>44701</v>
      </c>
      <c r="B279">
        <v>1658290205</v>
      </c>
      <c r="C279">
        <v>87</v>
      </c>
    </row>
    <row r="280" spans="1:3" x14ac:dyDescent="0.25">
      <c r="A280" s="15">
        <v>44703</v>
      </c>
      <c r="B280">
        <v>355512465</v>
      </c>
      <c r="C280">
        <v>30</v>
      </c>
    </row>
    <row r="281" spans="1:3" x14ac:dyDescent="0.25">
      <c r="A281" s="15">
        <v>44715</v>
      </c>
      <c r="B281">
        <v>381011433</v>
      </c>
      <c r="C281">
        <v>65</v>
      </c>
    </row>
    <row r="282" spans="1:3" x14ac:dyDescent="0.25">
      <c r="A282" s="15">
        <v>44687</v>
      </c>
      <c r="B282">
        <v>426216158</v>
      </c>
      <c r="C282">
        <v>148</v>
      </c>
    </row>
    <row r="283" spans="1:3" x14ac:dyDescent="0.25">
      <c r="A283" s="15">
        <v>44689</v>
      </c>
      <c r="B283">
        <v>440607736</v>
      </c>
      <c r="C283">
        <v>38</v>
      </c>
    </row>
    <row r="284" spans="1:3" x14ac:dyDescent="0.25">
      <c r="A284" s="15">
        <v>44686</v>
      </c>
      <c r="B284">
        <v>350501408</v>
      </c>
      <c r="C284">
        <v>111</v>
      </c>
    </row>
    <row r="285" spans="1:3" x14ac:dyDescent="0.25">
      <c r="A285" s="15">
        <v>44706</v>
      </c>
      <c r="B285">
        <v>1501050155</v>
      </c>
      <c r="C285">
        <v>46</v>
      </c>
    </row>
    <row r="286" spans="1:3" x14ac:dyDescent="0.25">
      <c r="A286" s="15">
        <v>44705</v>
      </c>
      <c r="B286">
        <v>470311430</v>
      </c>
      <c r="C286">
        <v>51</v>
      </c>
    </row>
    <row r="287" spans="1:3" x14ac:dyDescent="0.25">
      <c r="A287" s="15">
        <v>44712</v>
      </c>
      <c r="B287">
        <v>400510462</v>
      </c>
      <c r="C287">
        <v>105</v>
      </c>
    </row>
    <row r="288" spans="1:3" x14ac:dyDescent="0.25">
      <c r="A288" s="15">
        <v>44875</v>
      </c>
      <c r="B288">
        <v>345402411</v>
      </c>
      <c r="C288">
        <v>56</v>
      </c>
    </row>
    <row r="289" spans="1:3" x14ac:dyDescent="0.25">
      <c r="A289" s="15">
        <v>44762</v>
      </c>
      <c r="B289">
        <v>426130425</v>
      </c>
      <c r="C289">
        <v>106</v>
      </c>
    </row>
    <row r="290" spans="1:3" x14ac:dyDescent="0.25">
      <c r="A290" s="15">
        <v>44866</v>
      </c>
      <c r="B290">
        <v>410418118</v>
      </c>
      <c r="C290">
        <v>28</v>
      </c>
    </row>
    <row r="291" spans="1:3" x14ac:dyDescent="0.25">
      <c r="A291" s="15">
        <v>44764</v>
      </c>
      <c r="B291">
        <v>415427478</v>
      </c>
      <c r="C291">
        <v>276</v>
      </c>
    </row>
    <row r="292" spans="1:3" x14ac:dyDescent="0.25">
      <c r="A292" s="15">
        <v>44911</v>
      </c>
      <c r="B292">
        <v>8558236159</v>
      </c>
      <c r="C292">
        <v>129</v>
      </c>
    </row>
    <row r="293" spans="1:3" x14ac:dyDescent="0.25">
      <c r="A293" s="15">
        <v>44873</v>
      </c>
      <c r="B293">
        <v>9452236156</v>
      </c>
      <c r="C293">
        <v>132</v>
      </c>
    </row>
    <row r="294" spans="1:3" x14ac:dyDescent="0.25">
      <c r="A294" s="15">
        <v>44889</v>
      </c>
      <c r="B294">
        <v>7210145338</v>
      </c>
      <c r="C294">
        <v>140</v>
      </c>
    </row>
    <row r="295" spans="1:3" x14ac:dyDescent="0.25">
      <c r="A295" s="15">
        <v>44893</v>
      </c>
      <c r="B295">
        <v>536120115</v>
      </c>
      <c r="C295">
        <v>86</v>
      </c>
    </row>
    <row r="296" spans="1:3" x14ac:dyDescent="0.25">
      <c r="A296" s="15">
        <v>44903</v>
      </c>
      <c r="B296">
        <v>466103434</v>
      </c>
      <c r="C296">
        <v>198</v>
      </c>
    </row>
    <row r="297" spans="1:3" x14ac:dyDescent="0.25">
      <c r="A297" s="15">
        <v>44881</v>
      </c>
      <c r="B297">
        <v>9209244869</v>
      </c>
      <c r="C297">
        <v>83</v>
      </c>
    </row>
    <row r="298" spans="1:3" x14ac:dyDescent="0.25">
      <c r="A298" s="15">
        <v>44885</v>
      </c>
      <c r="B298">
        <v>305311060</v>
      </c>
      <c r="C298">
        <v>91</v>
      </c>
    </row>
    <row r="299" spans="1:3" x14ac:dyDescent="0.25">
      <c r="A299" s="15">
        <v>44873</v>
      </c>
      <c r="B299">
        <v>6854110274</v>
      </c>
      <c r="C299">
        <v>65</v>
      </c>
    </row>
    <row r="300" spans="1:3" x14ac:dyDescent="0.25">
      <c r="A300" s="15">
        <v>44874</v>
      </c>
      <c r="B300">
        <v>411201119</v>
      </c>
      <c r="C300">
        <v>316</v>
      </c>
    </row>
    <row r="301" spans="1:3" x14ac:dyDescent="0.25">
      <c r="A301" s="15">
        <v>44875</v>
      </c>
      <c r="B301">
        <v>345402411</v>
      </c>
      <c r="C301">
        <v>93</v>
      </c>
    </row>
    <row r="302" spans="1:3" x14ac:dyDescent="0.25">
      <c r="A302" s="15">
        <v>44875</v>
      </c>
      <c r="B302">
        <v>505628070</v>
      </c>
      <c r="C302">
        <v>81</v>
      </c>
    </row>
    <row r="303" spans="1:3" x14ac:dyDescent="0.25">
      <c r="A303" s="15">
        <v>44896</v>
      </c>
      <c r="B303">
        <v>345331451</v>
      </c>
      <c r="C303">
        <v>85</v>
      </c>
    </row>
    <row r="304" spans="1:3" x14ac:dyDescent="0.25">
      <c r="A304" s="15">
        <v>44896</v>
      </c>
      <c r="B304">
        <v>8457034872</v>
      </c>
      <c r="C304">
        <v>131</v>
      </c>
    </row>
    <row r="305" spans="1:3" x14ac:dyDescent="0.25">
      <c r="A305" s="15">
        <v>44896</v>
      </c>
      <c r="B305">
        <v>505903086</v>
      </c>
      <c r="C305">
        <v>171</v>
      </c>
    </row>
    <row r="306" spans="1:3" x14ac:dyDescent="0.25">
      <c r="A306" s="15">
        <v>44894</v>
      </c>
      <c r="B306">
        <v>535922254</v>
      </c>
      <c r="C306">
        <v>90</v>
      </c>
    </row>
    <row r="307" spans="1:3" x14ac:dyDescent="0.25">
      <c r="A307" s="15">
        <v>44875</v>
      </c>
      <c r="B307">
        <v>535529033</v>
      </c>
      <c r="C307">
        <v>137</v>
      </c>
    </row>
    <row r="308" spans="1:3" x14ac:dyDescent="0.25">
      <c r="A308" s="15">
        <v>44875</v>
      </c>
      <c r="B308">
        <v>480704118</v>
      </c>
      <c r="C308">
        <v>53</v>
      </c>
    </row>
    <row r="309" spans="1:3" x14ac:dyDescent="0.25">
      <c r="A309" s="15">
        <v>44875</v>
      </c>
      <c r="B309">
        <v>510513254</v>
      </c>
      <c r="C309">
        <v>151</v>
      </c>
    </row>
    <row r="310" spans="1:3" x14ac:dyDescent="0.25">
      <c r="A310" s="15">
        <v>44880</v>
      </c>
      <c r="B310">
        <v>300512430</v>
      </c>
      <c r="C310">
        <v>47</v>
      </c>
    </row>
    <row r="311" spans="1:3" x14ac:dyDescent="0.25">
      <c r="A311" s="15">
        <v>44876</v>
      </c>
      <c r="B311">
        <v>385221447</v>
      </c>
      <c r="C311">
        <v>81</v>
      </c>
    </row>
    <row r="312" spans="1:3" x14ac:dyDescent="0.25">
      <c r="A312" s="15">
        <v>44889</v>
      </c>
      <c r="B312">
        <v>405214459</v>
      </c>
      <c r="C312">
        <v>81</v>
      </c>
    </row>
    <row r="313" spans="1:3" x14ac:dyDescent="0.25">
      <c r="A313" s="15">
        <v>44910</v>
      </c>
      <c r="B313">
        <v>7556305350</v>
      </c>
      <c r="C313">
        <v>106</v>
      </c>
    </row>
    <row r="314" spans="1:3" x14ac:dyDescent="0.25">
      <c r="A314" s="15">
        <v>44906</v>
      </c>
      <c r="B314">
        <v>400829462</v>
      </c>
      <c r="C314">
        <v>130</v>
      </c>
    </row>
    <row r="315" spans="1:3" x14ac:dyDescent="0.25">
      <c r="A315" s="15">
        <v>44903</v>
      </c>
      <c r="B315">
        <v>371016421</v>
      </c>
      <c r="C315">
        <v>89</v>
      </c>
    </row>
    <row r="316" spans="1:3" x14ac:dyDescent="0.25">
      <c r="A316" s="15">
        <v>44879</v>
      </c>
      <c r="B316">
        <v>9559265705</v>
      </c>
      <c r="C316">
        <v>106</v>
      </c>
    </row>
    <row r="317" spans="1:3" x14ac:dyDescent="0.25">
      <c r="A317" s="15">
        <v>44879</v>
      </c>
      <c r="B317">
        <v>6153081473</v>
      </c>
      <c r="C317">
        <v>93</v>
      </c>
    </row>
    <row r="318" spans="1:3" x14ac:dyDescent="0.25">
      <c r="A318" s="15">
        <v>44879</v>
      </c>
      <c r="B318">
        <v>6057250826</v>
      </c>
      <c r="C318">
        <v>62</v>
      </c>
    </row>
    <row r="319" spans="1:3" x14ac:dyDescent="0.25">
      <c r="A319" s="15">
        <v>44925</v>
      </c>
      <c r="B319">
        <v>426130425</v>
      </c>
      <c r="C319">
        <v>82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2023-06-15T08:01:51Z</dcterms:created>
  <dcterms:modified xsi:type="dcterms:W3CDTF">2023-06-16T11:58:53Z</dcterms:modified>
</cp:coreProperties>
</file>