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duben\"/>
    </mc:Choice>
  </mc:AlternateContent>
  <xr:revisionPtr revIDLastSave="0" documentId="13_ncr:1_{60D7B87D-0070-4164-A65D-1599E750B4FE}" xr6:coauthVersionLast="36" xr6:coauthVersionMax="36" xr10:uidLastSave="{00000000-0000-0000-0000-000000000000}"/>
  <bookViews>
    <workbookView xWindow="0" yWindow="0" windowWidth="28800" windowHeight="12225" xr2:uid="{7D0D14EF-EBC8-429B-B845-83B37579B189}"/>
  </bookViews>
  <sheets>
    <sheet name="Tabulka FIN" sheetId="4" r:id="rId1"/>
    <sheet name="Tabulka" sheetId="1" r:id="rId2"/>
    <sheet name="KT Operace" sheetId="3" r:id="rId3"/>
    <sheet name="Operace Jirka" sheetId="2" r:id="rId4"/>
    <sheet name="Amb.návš._klinika_RČ_den" sheetId="5" r:id="rId5"/>
  </sheet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5" l="1"/>
  <c r="F90" i="5"/>
  <c r="E90" i="5"/>
  <c r="D90" i="5"/>
  <c r="C90" i="5"/>
  <c r="B90" i="5"/>
  <c r="F33" i="1" l="1"/>
  <c r="G33" i="1"/>
  <c r="H33" i="1"/>
  <c r="E33" i="1"/>
</calcChain>
</file>

<file path=xl/sharedStrings.xml><?xml version="1.0" encoding="utf-8"?>
<sst xmlns="http://schemas.openxmlformats.org/spreadsheetml/2006/main" count="468" uniqueCount="174">
  <si>
    <t>Základní data za pracoviště</t>
  </si>
  <si>
    <t>z toho ambulance body</t>
  </si>
  <si>
    <t>z toho hospitaliztace (CM=casemix)</t>
  </si>
  <si>
    <t>Počet ambulantních ošetření</t>
  </si>
  <si>
    <t>Počet hospitalizací</t>
  </si>
  <si>
    <t>Počet operačních výkonů hosp. celkem</t>
  </si>
  <si>
    <t>Počet operačních výkonů ambulantních</t>
  </si>
  <si>
    <t>Počet lůžek celkem</t>
  </si>
  <si>
    <t xml:space="preserve"> - z toho standard</t>
  </si>
  <si>
    <t xml:space="preserve"> - z toho JIP</t>
  </si>
  <si>
    <t>Prům. ošetřovací doba bez NIP, DIOPa LDOPO</t>
  </si>
  <si>
    <t>Obložnost v %</t>
  </si>
  <si>
    <t>Počet případů</t>
  </si>
  <si>
    <t>Počet operací v hosp. režimu</t>
  </si>
  <si>
    <t>Počet operací v ambul. režimu</t>
  </si>
  <si>
    <t>Počet hospitalizovaných</t>
  </si>
  <si>
    <t>Obložnost akutní lůžkové péče v %</t>
  </si>
  <si>
    <t>Prům. ošetřovací doba bez NIP, DIOPa LDOP</t>
  </si>
  <si>
    <t>hodnoty z CFM reporting</t>
  </si>
  <si>
    <t>Počet ambulantních návštěv</t>
  </si>
  <si>
    <t>Podklady Bačíková</t>
  </si>
  <si>
    <t>dle hodnot MK</t>
  </si>
  <si>
    <t>Data z výroční zprávy</t>
  </si>
  <si>
    <t>Data pro výroční zprávu</t>
  </si>
  <si>
    <t>Rok</t>
  </si>
  <si>
    <t>KL</t>
  </si>
  <si>
    <t>T</t>
  </si>
  <si>
    <t>Pocet</t>
  </si>
  <si>
    <t>04</t>
  </si>
  <si>
    <t>A</t>
  </si>
  <si>
    <t>H</t>
  </si>
  <si>
    <t>05</t>
  </si>
  <si>
    <t>06</t>
  </si>
  <si>
    <t>08</t>
  </si>
  <si>
    <t>10</t>
  </si>
  <si>
    <t>11</t>
  </si>
  <si>
    <t>12</t>
  </si>
  <si>
    <t>13</t>
  </si>
  <si>
    <t>14</t>
  </si>
  <si>
    <t>24</t>
  </si>
  <si>
    <t>25</t>
  </si>
  <si>
    <t>29</t>
  </si>
  <si>
    <t>31</t>
  </si>
  <si>
    <t>50</t>
  </si>
  <si>
    <t>60</t>
  </si>
  <si>
    <t>Popisky sloupců</t>
  </si>
  <si>
    <t>Celkový součet</t>
  </si>
  <si>
    <t>2019 Celkem</t>
  </si>
  <si>
    <t>2020 Celkem</t>
  </si>
  <si>
    <t>2021 Celkem</t>
  </si>
  <si>
    <t>2022 Celkem</t>
  </si>
  <si>
    <t>2023 Celkem</t>
  </si>
  <si>
    <t>Popisky řádků</t>
  </si>
  <si>
    <t>Součet z Pocet</t>
  </si>
  <si>
    <t>Amb. body + PMAT (zubaři??)</t>
  </si>
  <si>
    <t>z toho hospitalizace (CM=casemix)</t>
  </si>
  <si>
    <t>Nedávat do VZ, z důvodu změn metodiky, změny vykazování a pro potřeby VZ a její účely zbytné</t>
  </si>
  <si>
    <t>do 2018 CM vymazat</t>
  </si>
  <si>
    <t>od 2019 používat přepočtený dle posledního roku CZ DRG</t>
  </si>
  <si>
    <t>Ředitelský report :</t>
  </si>
  <si>
    <t>Prověřit metodiku Sefima - návštěva = RČ klinika/den ve smyslu fyzicky příchozího pacienta (tj. vše mimo laboratoře)</t>
  </si>
  <si>
    <t>Počet ambulatních ošetření =&gt; klinik/den/pacient vč. laboratoří - POUŽÍT pro VZ</t>
  </si>
  <si>
    <t>Dle metodiky ÚZIS (Medea), statistika LF, tj. vč. následné péče, do budoucna MIS - P. Karásek</t>
  </si>
  <si>
    <t>Narovnat MIS (nesprávné číslo, nelze sčítat kliniky, neb se sčítají překlady)</t>
  </si>
  <si>
    <t>Počet operací</t>
  </si>
  <si>
    <t>Metodiky op. výkon dle ÚZIS, rozšířeno o OKA a extrakce zubů pac./den v H</t>
  </si>
  <si>
    <t>Metodiky op. výkon dle ÚZIS, rozšířeno o OKA a extrakce zubů pac./den v A</t>
  </si>
  <si>
    <t>Nad celou FNOL (akutní i násl. péče) mně v roce 2019 vychází 75,3% a 2022 pak 72,1%</t>
  </si>
  <si>
    <t>Měla by být celá FNOL na rozdíl od prům. oš. doby</t>
  </si>
  <si>
    <t>Už vím kde je mezi Jirkou a mnou rozdíl - Jirka sčítá pacienty po klinikách (a to nad FNOL nejde), já počítám v dohodnuté logice pac./op.výkon/den</t>
  </si>
  <si>
    <t>Základní výkonová data FNOL</t>
  </si>
  <si>
    <t>hodnoty z CFM reporting Amb.body+PMAT</t>
  </si>
  <si>
    <t>hodnoty z CFM reporting (RC/Klinika/den - Zbožínek)</t>
  </si>
  <si>
    <t>Podklady Bačíková (CFM od roku 2022)</t>
  </si>
  <si>
    <t>Ambulantní produkce (body)</t>
  </si>
  <si>
    <t>Počet ambulantních návštěv (RC/Klinika/den)</t>
  </si>
  <si>
    <t>Podklady Bačíková nad celou FNOL</t>
  </si>
  <si>
    <t xml:space="preserve">Obložnost lůžkové péče celkem v % </t>
  </si>
  <si>
    <t xml:space="preserve">Základní data </t>
  </si>
  <si>
    <t>UOPC</t>
  </si>
  <si>
    <t>INtotal</t>
  </si>
  <si>
    <t>M12</t>
  </si>
  <si>
    <t>VYSR</t>
  </si>
  <si>
    <t>Y2018</t>
  </si>
  <si>
    <t>Y2019</t>
  </si>
  <si>
    <t>Y2020</t>
  </si>
  <si>
    <t>Y2021</t>
  </si>
  <si>
    <t>Y2022</t>
  </si>
  <si>
    <t>Y2023</t>
  </si>
  <si>
    <t>[CCtotalU] Fakultní nemocnice Olomouc - útvary</t>
  </si>
  <si>
    <t>[CC0100U] I. interní klinika - kardiologická</t>
  </si>
  <si>
    <t>[CC0200U] II. interní klinika gastroenterologie a geriatrie</t>
  </si>
  <si>
    <t>[CC0300U] III. interní klinika - nefrologická, revmatologická a endokrinologická</t>
  </si>
  <si>
    <t>[CC0400U] I. chirurgická klinika (bez plastiky)</t>
  </si>
  <si>
    <t>[CC0500U] II. chirurgická klinika - cévně-transplantační</t>
  </si>
  <si>
    <t>[CC0600U] Neurochirurgická klinika</t>
  </si>
  <si>
    <t>[CC0700U] Klinika anesteziologie, resuscitace a intenzivní medicíny</t>
  </si>
  <si>
    <t>[CC0800U] Porodnicko-gynekologická klinika</t>
  </si>
  <si>
    <t>[CC0900U] Novorozenecké oddělení</t>
  </si>
  <si>
    <t>[CC1000U] Dětská klinika</t>
  </si>
  <si>
    <t>[CC1100U] Ortopedická klinika</t>
  </si>
  <si>
    <t>[CC1200U] Urologická klinika</t>
  </si>
  <si>
    <t>[CC1300U] Otolaryngologická klinika</t>
  </si>
  <si>
    <t>[CC1400U] Oční klinika</t>
  </si>
  <si>
    <t>[CC1500U] Oddělení alergologie a kl. imun.</t>
  </si>
  <si>
    <t>[CC1600U] Klinika plicních nemocí a tuberkulózy</t>
  </si>
  <si>
    <t>[CC1700U] Neurologická klinika</t>
  </si>
  <si>
    <t>[CC1800U] Klinika psychiatrie</t>
  </si>
  <si>
    <t>[CC1900U] Klinika pracovního lékařství</t>
  </si>
  <si>
    <t>[CC2000U] Klinika chorob kožních a pohlavních</t>
  </si>
  <si>
    <t>[CC2100U] Onkologická klinika</t>
  </si>
  <si>
    <t>[CC2200U] Klinika nukleární medicíny</t>
  </si>
  <si>
    <t>[CC2400U] Klinika zubního lékařství</t>
  </si>
  <si>
    <t>[CC2500U] Klinika ústní,čelistní a obličejové chirurgie</t>
  </si>
  <si>
    <t>[CC2600U] Oddělení rehabilitace</t>
  </si>
  <si>
    <t>[CC2700U] Klinika tělovýchovného lékařství a kardiovaskulární rehabilitace</t>
  </si>
  <si>
    <t>[CC2800U] Ústav lékařské genetiky</t>
  </si>
  <si>
    <t>[CC2900U] Oddělení plastické a estetické chirurgie</t>
  </si>
  <si>
    <t>[CC3000U] Geriatrie</t>
  </si>
  <si>
    <t>[CC3100U] Traumatologická klinika</t>
  </si>
  <si>
    <t>[CC3200U] Hemato-onkologická klinika</t>
  </si>
  <si>
    <t>[CC3300U] Oddělení klinické biochemie</t>
  </si>
  <si>
    <t>[CC3400U] Radiologická klinika</t>
  </si>
  <si>
    <t>[CC3500U] Transfuzní oddělení</t>
  </si>
  <si>
    <t>[CC3600U] Oddělení klinické logopedie</t>
  </si>
  <si>
    <t>[CC3700U] Ústav klinické a molekulární patologie</t>
  </si>
  <si>
    <t>[CC3800U] Ústav soudního lékařství a medicínského práva</t>
  </si>
  <si>
    <t>[CC3900U] Oddělení klinické psychologie</t>
  </si>
  <si>
    <t>[CC4000U] Ústav mikrobiologie</t>
  </si>
  <si>
    <t>[CC4100U] Ústav imunologie</t>
  </si>
  <si>
    <t>[CC4300U] Ústav farmakologie</t>
  </si>
  <si>
    <t>[CC4400U] Laboratoř experimentální medicíny</t>
  </si>
  <si>
    <t>[CC4500U] Sociální oddělení</t>
  </si>
  <si>
    <t>[CC4600U] Transplantační centrum</t>
  </si>
  <si>
    <t xml:space="preserve">[CC4700U] Centrální operační sály </t>
  </si>
  <si>
    <t>[CC4800U] Lékárna</t>
  </si>
  <si>
    <t>[CC5000U] Kardiochirurgická klinika</t>
  </si>
  <si>
    <t>[CC5100U] NTMC - Národní telemedicínské centrum</t>
  </si>
  <si>
    <t>[CC5200U] Klinika infekčního lékařství</t>
  </si>
  <si>
    <t>[CC5300U] Oddělení lékařské fyziky a radiační ochrany</t>
  </si>
  <si>
    <t>[CC5400U] Oddělení nemocniční hygieny</t>
  </si>
  <si>
    <t>[CC5600U] Oddělení centrální sterilizace</t>
  </si>
  <si>
    <t>[CC5700U] Nutriční ambulance</t>
  </si>
  <si>
    <t>[CC5800U] Paliativní péče</t>
  </si>
  <si>
    <t>[CC5900U] Oddělení intenzivní péče chirurgických oborů</t>
  </si>
  <si>
    <t>[CC6000U] Oddělení urgentního příjmu</t>
  </si>
  <si>
    <t>[CC6200U] Centrum CLINREC</t>
  </si>
  <si>
    <t>[CC6300U] Ambulance aktivního zdraví</t>
  </si>
  <si>
    <t>[CC8100U] Klinická hodnocení</t>
  </si>
  <si>
    <t>[CC8500U] Granty</t>
  </si>
  <si>
    <t>[CC8600U] Granty</t>
  </si>
  <si>
    <t>[CC8700U] Institucionální podpora</t>
  </si>
  <si>
    <t>[CC8900U] pomocná střediska</t>
  </si>
  <si>
    <t>[CC9001U] Úsek ředitele</t>
  </si>
  <si>
    <t>[CC9021U] Úsek léčebné péče</t>
  </si>
  <si>
    <t>[CC9031U] Úsek hlavní sestry</t>
  </si>
  <si>
    <t>[CC9041U] Útvar ekonomiky a zdravotních pojišťoven</t>
  </si>
  <si>
    <t>[CC9051U] Útvar hospodářsko technické správy</t>
  </si>
  <si>
    <t>[CC9061U] Odbor investic</t>
  </si>
  <si>
    <t>[CC9071U] Personální úsek</t>
  </si>
  <si>
    <t>[CC9081U] Úsek informačních technologií</t>
  </si>
  <si>
    <t>[CC9091U] Obchodní úsek</t>
  </si>
  <si>
    <t>[CC9100U] Marketingové akce FNOL</t>
  </si>
  <si>
    <t>[CC9200U] Údržby, provozy</t>
  </si>
  <si>
    <t>[CC9300U] Sklady, ostatní provozy</t>
  </si>
  <si>
    <t>[CC9400U] Provozní služby</t>
  </si>
  <si>
    <t>[CC9500U] Provoz stravování</t>
  </si>
  <si>
    <t>[CC9600U] Ubytovny, Byty</t>
  </si>
  <si>
    <t>[CC9700U] Stavby</t>
  </si>
  <si>
    <t>[CC9800U] Transfery MZ ČR + refundace</t>
  </si>
  <si>
    <t>[CC9900U] Pronájmy</t>
  </si>
  <si>
    <t>[CCtotalX] Nezařazeno</t>
  </si>
  <si>
    <t>CCU</t>
  </si>
  <si>
    <t>Celkem návštěvy (SUMA za kliniky)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</si>
</sst>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  <bgColor auto="1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6" fillId="3" borderId="0">
      <alignment horizontal="left"/>
    </xf>
    <xf numFmtId="9" fontId="3" fillId="0" borderId="0" applyFont="0" applyFill="0" applyBorder="0" applyAlignment="0" applyProtection="0"/>
    <xf numFmtId="0" fontId="3" fillId="0" borderId="14">
      <alignment horizontal="center" vertical="center"/>
    </xf>
    <xf numFmtId="0" fontId="3" fillId="0" borderId="15">
      <alignment horizontal="right" vertical="center"/>
    </xf>
    <xf numFmtId="0" fontId="3" fillId="0" borderId="15">
      <alignment horizontal="left" vertical="center"/>
    </xf>
    <xf numFmtId="3" fontId="3" fillId="0" borderId="16">
      <alignment horizontal="right" vertical="center"/>
    </xf>
  </cellStyleXfs>
  <cellXfs count="85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3" fontId="5" fillId="0" borderId="0" xfId="4" applyNumberFormat="1" applyFont="1" applyFill="1" applyBorder="1" applyAlignment="1">
      <alignment horizontal="right" vertical="center"/>
    </xf>
    <xf numFmtId="0" fontId="0" fillId="4" borderId="0" xfId="0" applyFill="1"/>
    <xf numFmtId="3" fontId="0" fillId="4" borderId="0" xfId="0" applyNumberFormat="1" applyFill="1"/>
    <xf numFmtId="0" fontId="2" fillId="4" borderId="0" xfId="0" applyFont="1" applyFill="1"/>
    <xf numFmtId="0" fontId="7" fillId="0" borderId="0" xfId="0" applyFont="1"/>
    <xf numFmtId="3" fontId="7" fillId="0" borderId="0" xfId="0" applyNumberFormat="1" applyFont="1" applyFill="1"/>
    <xf numFmtId="3" fontId="8" fillId="0" borderId="0" xfId="4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/>
    <xf numFmtId="0" fontId="2" fillId="0" borderId="0" xfId="0" applyFont="1" applyFill="1"/>
    <xf numFmtId="0" fontId="2" fillId="5" borderId="0" xfId="0" applyFont="1" applyFill="1"/>
    <xf numFmtId="0" fontId="0" fillId="5" borderId="0" xfId="0" applyFill="1"/>
    <xf numFmtId="3" fontId="0" fillId="5" borderId="0" xfId="0" applyNumberFormat="1" applyFill="1"/>
    <xf numFmtId="3" fontId="5" fillId="5" borderId="0" xfId="4" applyNumberFormat="1" applyFont="1" applyFill="1" applyBorder="1" applyAlignment="1">
      <alignment horizontal="right" vertical="center"/>
    </xf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wrapText="1"/>
    </xf>
    <xf numFmtId="0" fontId="9" fillId="5" borderId="1" xfId="0" applyFont="1" applyFill="1" applyBorder="1"/>
    <xf numFmtId="0" fontId="9" fillId="4" borderId="1" xfId="0" applyFont="1" applyFill="1" applyBorder="1"/>
    <xf numFmtId="0" fontId="11" fillId="5" borderId="0" xfId="0" applyFont="1" applyFill="1"/>
    <xf numFmtId="3" fontId="11" fillId="0" borderId="0" xfId="0" applyNumberFormat="1" applyFont="1" applyFill="1"/>
    <xf numFmtId="3" fontId="12" fillId="0" borderId="0" xfId="3" applyNumberFormat="1" applyFont="1" applyFill="1" applyBorder="1" applyAlignment="1">
      <alignment horizontal="right" vertical="center"/>
    </xf>
    <xf numFmtId="0" fontId="11" fillId="0" borderId="0" xfId="0" applyFont="1"/>
    <xf numFmtId="0" fontId="0" fillId="6" borderId="0" xfId="0" applyFill="1"/>
    <xf numFmtId="0" fontId="10" fillId="0" borderId="0" xfId="0" applyFont="1"/>
    <xf numFmtId="0" fontId="13" fillId="0" borderId="0" xfId="0" applyFont="1"/>
    <xf numFmtId="0" fontId="13" fillId="5" borderId="0" xfId="0" applyFont="1" applyFill="1"/>
    <xf numFmtId="3" fontId="13" fillId="0" borderId="0" xfId="0" applyNumberFormat="1" applyFont="1" applyFill="1"/>
    <xf numFmtId="3" fontId="14" fillId="0" borderId="0" xfId="4" applyNumberFormat="1" applyFont="1" applyFill="1" applyBorder="1" applyAlignment="1">
      <alignment horizontal="right" vertical="center"/>
    </xf>
    <xf numFmtId="3" fontId="14" fillId="5" borderId="0" xfId="4" applyNumberFormat="1" applyFont="1" applyFill="1" applyBorder="1" applyAlignment="1">
      <alignment horizontal="right" vertical="center"/>
    </xf>
    <xf numFmtId="0" fontId="10" fillId="6" borderId="0" xfId="0" applyFont="1" applyFill="1"/>
    <xf numFmtId="0" fontId="10" fillId="5" borderId="0" xfId="0" applyFont="1" applyFill="1"/>
    <xf numFmtId="0" fontId="10" fillId="0" borderId="0" xfId="0" applyFont="1" applyFill="1"/>
    <xf numFmtId="164" fontId="10" fillId="5" borderId="0" xfId="1" applyNumberFormat="1" applyFont="1" applyFill="1"/>
    <xf numFmtId="0" fontId="15" fillId="5" borderId="0" xfId="0" applyFont="1" applyFill="1"/>
    <xf numFmtId="3" fontId="15" fillId="0" borderId="0" xfId="0" applyNumberFormat="1" applyFont="1" applyFill="1"/>
    <xf numFmtId="3" fontId="15" fillId="5" borderId="0" xfId="0" applyNumberFormat="1" applyFont="1" applyFill="1"/>
    <xf numFmtId="0" fontId="15" fillId="0" borderId="0" xfId="0" applyFont="1" applyFill="1"/>
    <xf numFmtId="165" fontId="15" fillId="5" borderId="0" xfId="0" applyNumberFormat="1" applyFont="1" applyFill="1" applyBorder="1"/>
    <xf numFmtId="0" fontId="13" fillId="6" borderId="0" xfId="0" applyFont="1" applyFill="1"/>
    <xf numFmtId="0" fontId="16" fillId="5" borderId="0" xfId="0" applyFont="1" applyFill="1"/>
    <xf numFmtId="0" fontId="17" fillId="5" borderId="0" xfId="0" applyFont="1" applyFill="1"/>
    <xf numFmtId="3" fontId="16" fillId="5" borderId="0" xfId="0" applyNumberFormat="1" applyFont="1" applyFill="1"/>
    <xf numFmtId="0" fontId="16" fillId="0" borderId="0" xfId="0" applyFont="1"/>
    <xf numFmtId="164" fontId="16" fillId="5" borderId="0" xfId="1" applyNumberFormat="1" applyFont="1" applyFill="1"/>
    <xf numFmtId="165" fontId="16" fillId="5" borderId="0" xfId="0" applyNumberFormat="1" applyFont="1" applyFill="1" applyBorder="1"/>
    <xf numFmtId="0" fontId="9" fillId="7" borderId="1" xfId="0" applyFont="1" applyFill="1" applyBorder="1"/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3" xfId="0" applyFont="1" applyFill="1" applyBorder="1"/>
    <xf numFmtId="0" fontId="0" fillId="7" borderId="8" xfId="0" applyFill="1" applyBorder="1"/>
    <xf numFmtId="3" fontId="0" fillId="7" borderId="9" xfId="0" applyNumberFormat="1" applyFill="1" applyBorder="1"/>
    <xf numFmtId="3" fontId="0" fillId="7" borderId="10" xfId="0" applyNumberFormat="1" applyFill="1" applyBorder="1"/>
    <xf numFmtId="0" fontId="0" fillId="7" borderId="3" xfId="0" applyFill="1" applyBorder="1"/>
    <xf numFmtId="3" fontId="5" fillId="7" borderId="2" xfId="4" applyNumberFormat="1" applyFont="1" applyFill="1" applyBorder="1" applyAlignment="1">
      <alignment horizontal="right" vertical="center"/>
    </xf>
    <xf numFmtId="3" fontId="5" fillId="7" borderId="4" xfId="4" applyNumberFormat="1" applyFont="1" applyFill="1" applyBorder="1" applyAlignment="1">
      <alignment horizontal="right" vertical="center"/>
    </xf>
    <xf numFmtId="0" fontId="16" fillId="7" borderId="3" xfId="0" applyFont="1" applyFill="1" applyBorder="1"/>
    <xf numFmtId="3" fontId="16" fillId="7" borderId="2" xfId="0" applyNumberFormat="1" applyFont="1" applyFill="1" applyBorder="1"/>
    <xf numFmtId="3" fontId="16" fillId="7" borderId="4" xfId="0" applyNumberFormat="1" applyFont="1" applyFill="1" applyBorder="1"/>
    <xf numFmtId="3" fontId="0" fillId="7" borderId="2" xfId="0" applyNumberFormat="1" applyFill="1" applyBorder="1"/>
    <xf numFmtId="3" fontId="0" fillId="7" borderId="4" xfId="0" applyNumberFormat="1" applyFill="1" applyBorder="1"/>
    <xf numFmtId="0" fontId="0" fillId="7" borderId="2" xfId="0" applyFill="1" applyBorder="1"/>
    <xf numFmtId="0" fontId="0" fillId="7" borderId="4" xfId="0" applyFill="1" applyBorder="1"/>
    <xf numFmtId="164" fontId="16" fillId="7" borderId="2" xfId="1" applyNumberFormat="1" applyFont="1" applyFill="1" applyBorder="1"/>
    <xf numFmtId="164" fontId="16" fillId="7" borderId="4" xfId="1" applyNumberFormat="1" applyFont="1" applyFill="1" applyBorder="1"/>
    <xf numFmtId="0" fontId="16" fillId="7" borderId="5" xfId="0" applyFont="1" applyFill="1" applyBorder="1"/>
    <xf numFmtId="165" fontId="16" fillId="7" borderId="6" xfId="0" applyNumberFormat="1" applyFont="1" applyFill="1" applyBorder="1"/>
    <xf numFmtId="165" fontId="16" fillId="7" borderId="7" xfId="0" applyNumberFormat="1" applyFont="1" applyFill="1" applyBorder="1"/>
    <xf numFmtId="0" fontId="0" fillId="0" borderId="0" xfId="0" applyAlignment="1">
      <alignment wrapText="1"/>
    </xf>
    <xf numFmtId="0" fontId="18" fillId="0" borderId="14" xfId="6" applyFont="1" applyAlignment="1">
      <alignment horizontal="center" vertical="center" wrapText="1"/>
    </xf>
    <xf numFmtId="0" fontId="0" fillId="0" borderId="14" xfId="6" applyFont="1" applyAlignment="1">
      <alignment horizontal="center" vertical="center" wrapText="1"/>
    </xf>
    <xf numFmtId="0" fontId="3" fillId="0" borderId="14" xfId="6" applyAlignment="1">
      <alignment horizontal="center" vertical="center" wrapText="1"/>
    </xf>
    <xf numFmtId="0" fontId="18" fillId="0" borderId="15" xfId="8" applyNumberFormat="1" applyFont="1" applyAlignment="1">
      <alignment horizontal="left" vertical="center" wrapText="1"/>
    </xf>
    <xf numFmtId="3" fontId="3" fillId="0" borderId="16" xfId="9" applyNumberFormat="1" applyProtection="1">
      <alignment horizontal="right" vertical="center"/>
      <protection locked="0"/>
    </xf>
    <xf numFmtId="0" fontId="18" fillId="0" borderId="15" xfId="8" applyNumberFormat="1" applyFont="1" applyAlignment="1">
      <alignment horizontal="left" vertical="center" wrapText="1" indent="1"/>
    </xf>
    <xf numFmtId="0" fontId="0" fillId="0" borderId="15" xfId="8" applyNumberFormat="1" applyFont="1" applyAlignment="1">
      <alignment horizontal="left" vertical="center" wrapText="1" indent="1"/>
    </xf>
    <xf numFmtId="0" fontId="18" fillId="0" borderId="15" xfId="8" applyFont="1" applyAlignment="1">
      <alignment horizontal="left" vertical="center" wrapText="1"/>
    </xf>
    <xf numFmtId="0" fontId="17" fillId="0" borderId="15" xfId="7" applyFont="1" applyAlignment="1">
      <alignment horizontal="right" vertical="center" wrapText="1"/>
    </xf>
    <xf numFmtId="0" fontId="17" fillId="0" borderId="15" xfId="8" applyFont="1" applyAlignment="1">
      <alignment horizontal="left" vertical="center" wrapText="1"/>
    </xf>
    <xf numFmtId="3" fontId="17" fillId="0" borderId="16" xfId="9" applyNumberFormat="1" applyFont="1" applyProtection="1">
      <alignment horizontal="right" vertical="center"/>
      <protection locked="0"/>
    </xf>
  </cellXfs>
  <cellStyles count="10">
    <cellStyle name="___row1" xfId="4" xr:uid="{00000000-0005-0000-0000-000033000000}"/>
    <cellStyle name="CFM Drill Column" xfId="7" xr:uid="{53C1EDE2-F273-49F4-9956-A215F149529A}"/>
    <cellStyle name="CFM Drill Row" xfId="8" xr:uid="{F0CF2C75-689A-424F-9A40-A608F7BA9E57}"/>
    <cellStyle name="CFM Choice" xfId="6" xr:uid="{9D6B2262-3FAA-4B2C-80EB-BE0F9854D9D9}"/>
    <cellStyle name="CFM Value" xfId="9" xr:uid="{090742DC-7063-47E7-A154-5E2CE07C0BF2}"/>
    <cellStyle name="Neutrální 2" xfId="3" xr:uid="{00000000-0005-0000-0000-000032000000}"/>
    <cellStyle name="Normální" xfId="0" builtinId="0"/>
    <cellStyle name="Normální 2" xfId="2" xr:uid="{00000000-0005-0000-0000-000031000000}"/>
    <cellStyle name="Procenta" xfId="1" builtinId="5"/>
    <cellStyle name="Procenta 2" xfId="5" xr:uid="{00000000-0005-0000-0000-000034000000}"/>
  </cellStyles>
  <dxfs count="1"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040.495847916667" createdVersion="6" refreshedVersion="6" minRefreshableVersion="3" recordCount="124" xr:uid="{9C00D4E4-02E8-46FE-BABD-CC424C54B65E}">
  <cacheSource type="worksheet">
    <worksheetSource ref="A1:D125" sheet="Operace Jirka"/>
  </cacheSource>
  <cacheFields count="4">
    <cacheField name="Rok" numFmtId="0">
      <sharedItems containsSemiMixedTypes="0" containsString="0" containsNumber="1" containsInteger="1" minValue="2019" maxValue="2023" count="5">
        <n v="2019"/>
        <n v="2020"/>
        <n v="2021"/>
        <n v="2022"/>
        <n v="2023"/>
      </sharedItems>
    </cacheField>
    <cacheField name="KL" numFmtId="49">
      <sharedItems count="15">
        <s v="04"/>
        <s v="05"/>
        <s v="06"/>
        <s v="08"/>
        <s v="10"/>
        <s v="11"/>
        <s v="12"/>
        <s v="13"/>
        <s v="14"/>
        <s v="24"/>
        <s v="25"/>
        <s v="29"/>
        <s v="31"/>
        <s v="50"/>
        <s v="60"/>
      </sharedItems>
    </cacheField>
    <cacheField name="T" numFmtId="0">
      <sharedItems count="2">
        <s v="A"/>
        <s v="H"/>
      </sharedItems>
    </cacheField>
    <cacheField name="Pocet" numFmtId="0">
      <sharedItems containsSemiMixedTypes="0" containsString="0" containsNumber="1" containsInteger="1" minValue="1" maxValue="146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  <x v="0"/>
    <n v="19"/>
  </r>
  <r>
    <x v="0"/>
    <x v="0"/>
    <x v="1"/>
    <n v="3792"/>
  </r>
  <r>
    <x v="0"/>
    <x v="1"/>
    <x v="0"/>
    <n v="61"/>
  </r>
  <r>
    <x v="0"/>
    <x v="1"/>
    <x v="1"/>
    <n v="1234"/>
  </r>
  <r>
    <x v="0"/>
    <x v="2"/>
    <x v="0"/>
    <n v="134"/>
  </r>
  <r>
    <x v="0"/>
    <x v="2"/>
    <x v="1"/>
    <n v="1670"/>
  </r>
  <r>
    <x v="0"/>
    <x v="3"/>
    <x v="0"/>
    <n v="3"/>
  </r>
  <r>
    <x v="0"/>
    <x v="3"/>
    <x v="1"/>
    <n v="1437"/>
  </r>
  <r>
    <x v="0"/>
    <x v="4"/>
    <x v="1"/>
    <n v="4"/>
  </r>
  <r>
    <x v="0"/>
    <x v="5"/>
    <x v="0"/>
    <n v="154"/>
  </r>
  <r>
    <x v="0"/>
    <x v="5"/>
    <x v="1"/>
    <n v="2668"/>
  </r>
  <r>
    <x v="0"/>
    <x v="6"/>
    <x v="1"/>
    <n v="1165"/>
  </r>
  <r>
    <x v="0"/>
    <x v="7"/>
    <x v="0"/>
    <n v="11"/>
  </r>
  <r>
    <x v="0"/>
    <x v="7"/>
    <x v="1"/>
    <n v="1467"/>
  </r>
  <r>
    <x v="0"/>
    <x v="8"/>
    <x v="0"/>
    <n v="1675"/>
  </r>
  <r>
    <x v="0"/>
    <x v="8"/>
    <x v="1"/>
    <n v="154"/>
  </r>
  <r>
    <x v="0"/>
    <x v="9"/>
    <x v="0"/>
    <n v="1150"/>
  </r>
  <r>
    <x v="0"/>
    <x v="10"/>
    <x v="0"/>
    <n v="14544"/>
  </r>
  <r>
    <x v="0"/>
    <x v="10"/>
    <x v="1"/>
    <n v="423"/>
  </r>
  <r>
    <x v="0"/>
    <x v="11"/>
    <x v="0"/>
    <n v="461"/>
  </r>
  <r>
    <x v="0"/>
    <x v="11"/>
    <x v="1"/>
    <n v="56"/>
  </r>
  <r>
    <x v="0"/>
    <x v="12"/>
    <x v="0"/>
    <n v="172"/>
  </r>
  <r>
    <x v="0"/>
    <x v="12"/>
    <x v="1"/>
    <n v="1898"/>
  </r>
  <r>
    <x v="0"/>
    <x v="13"/>
    <x v="1"/>
    <n v="732"/>
  </r>
  <r>
    <x v="0"/>
    <x v="14"/>
    <x v="0"/>
    <n v="49"/>
  </r>
  <r>
    <x v="0"/>
    <x v="14"/>
    <x v="1"/>
    <n v="1"/>
  </r>
  <r>
    <x v="1"/>
    <x v="0"/>
    <x v="0"/>
    <n v="20"/>
  </r>
  <r>
    <x v="1"/>
    <x v="0"/>
    <x v="1"/>
    <n v="3300"/>
  </r>
  <r>
    <x v="1"/>
    <x v="1"/>
    <x v="0"/>
    <n v="60"/>
  </r>
  <r>
    <x v="1"/>
    <x v="1"/>
    <x v="1"/>
    <n v="1050"/>
  </r>
  <r>
    <x v="1"/>
    <x v="2"/>
    <x v="0"/>
    <n v="73"/>
  </r>
  <r>
    <x v="1"/>
    <x v="2"/>
    <x v="1"/>
    <n v="1418"/>
  </r>
  <r>
    <x v="1"/>
    <x v="3"/>
    <x v="1"/>
    <n v="1292"/>
  </r>
  <r>
    <x v="1"/>
    <x v="4"/>
    <x v="1"/>
    <n v="6"/>
  </r>
  <r>
    <x v="1"/>
    <x v="5"/>
    <x v="0"/>
    <n v="222"/>
  </r>
  <r>
    <x v="1"/>
    <x v="5"/>
    <x v="1"/>
    <n v="1956"/>
  </r>
  <r>
    <x v="1"/>
    <x v="6"/>
    <x v="1"/>
    <n v="1019"/>
  </r>
  <r>
    <x v="1"/>
    <x v="7"/>
    <x v="0"/>
    <n v="6"/>
  </r>
  <r>
    <x v="1"/>
    <x v="7"/>
    <x v="1"/>
    <n v="989"/>
  </r>
  <r>
    <x v="1"/>
    <x v="8"/>
    <x v="0"/>
    <n v="1715"/>
  </r>
  <r>
    <x v="1"/>
    <x v="8"/>
    <x v="1"/>
    <n v="131"/>
  </r>
  <r>
    <x v="1"/>
    <x v="9"/>
    <x v="0"/>
    <n v="1401"/>
  </r>
  <r>
    <x v="1"/>
    <x v="10"/>
    <x v="0"/>
    <n v="13509"/>
  </r>
  <r>
    <x v="1"/>
    <x v="10"/>
    <x v="1"/>
    <n v="342"/>
  </r>
  <r>
    <x v="1"/>
    <x v="11"/>
    <x v="0"/>
    <n v="466"/>
  </r>
  <r>
    <x v="1"/>
    <x v="11"/>
    <x v="1"/>
    <n v="66"/>
  </r>
  <r>
    <x v="1"/>
    <x v="12"/>
    <x v="0"/>
    <n v="176"/>
  </r>
  <r>
    <x v="1"/>
    <x v="12"/>
    <x v="1"/>
    <n v="1606"/>
  </r>
  <r>
    <x v="1"/>
    <x v="13"/>
    <x v="1"/>
    <n v="648"/>
  </r>
  <r>
    <x v="1"/>
    <x v="14"/>
    <x v="0"/>
    <n v="44"/>
  </r>
  <r>
    <x v="1"/>
    <x v="14"/>
    <x v="1"/>
    <n v="1"/>
  </r>
  <r>
    <x v="2"/>
    <x v="0"/>
    <x v="0"/>
    <n v="18"/>
  </r>
  <r>
    <x v="2"/>
    <x v="0"/>
    <x v="1"/>
    <n v="2999"/>
  </r>
  <r>
    <x v="2"/>
    <x v="1"/>
    <x v="0"/>
    <n v="58"/>
  </r>
  <r>
    <x v="2"/>
    <x v="1"/>
    <x v="1"/>
    <n v="1001"/>
  </r>
  <r>
    <x v="2"/>
    <x v="2"/>
    <x v="0"/>
    <n v="63"/>
  </r>
  <r>
    <x v="2"/>
    <x v="2"/>
    <x v="1"/>
    <n v="1496"/>
  </r>
  <r>
    <x v="2"/>
    <x v="3"/>
    <x v="1"/>
    <n v="1311"/>
  </r>
  <r>
    <x v="2"/>
    <x v="4"/>
    <x v="1"/>
    <n v="8"/>
  </r>
  <r>
    <x v="2"/>
    <x v="5"/>
    <x v="0"/>
    <n v="198"/>
  </r>
  <r>
    <x v="2"/>
    <x v="5"/>
    <x v="1"/>
    <n v="1656"/>
  </r>
  <r>
    <x v="2"/>
    <x v="6"/>
    <x v="1"/>
    <n v="524"/>
  </r>
  <r>
    <x v="2"/>
    <x v="7"/>
    <x v="0"/>
    <n v="6"/>
  </r>
  <r>
    <x v="2"/>
    <x v="7"/>
    <x v="1"/>
    <n v="935"/>
  </r>
  <r>
    <x v="2"/>
    <x v="8"/>
    <x v="0"/>
    <n v="1757"/>
  </r>
  <r>
    <x v="2"/>
    <x v="8"/>
    <x v="1"/>
    <n v="141"/>
  </r>
  <r>
    <x v="2"/>
    <x v="9"/>
    <x v="0"/>
    <n v="1193"/>
  </r>
  <r>
    <x v="2"/>
    <x v="10"/>
    <x v="0"/>
    <n v="14631"/>
  </r>
  <r>
    <x v="2"/>
    <x v="10"/>
    <x v="1"/>
    <n v="355"/>
  </r>
  <r>
    <x v="2"/>
    <x v="11"/>
    <x v="0"/>
    <n v="541"/>
  </r>
  <r>
    <x v="2"/>
    <x v="11"/>
    <x v="1"/>
    <n v="36"/>
  </r>
  <r>
    <x v="2"/>
    <x v="12"/>
    <x v="0"/>
    <n v="130"/>
  </r>
  <r>
    <x v="2"/>
    <x v="12"/>
    <x v="1"/>
    <n v="1719"/>
  </r>
  <r>
    <x v="2"/>
    <x v="13"/>
    <x v="1"/>
    <n v="648"/>
  </r>
  <r>
    <x v="2"/>
    <x v="14"/>
    <x v="0"/>
    <n v="42"/>
  </r>
  <r>
    <x v="2"/>
    <x v="14"/>
    <x v="1"/>
    <n v="1"/>
  </r>
  <r>
    <x v="3"/>
    <x v="0"/>
    <x v="0"/>
    <n v="8"/>
  </r>
  <r>
    <x v="3"/>
    <x v="0"/>
    <x v="1"/>
    <n v="3471"/>
  </r>
  <r>
    <x v="3"/>
    <x v="1"/>
    <x v="0"/>
    <n v="66"/>
  </r>
  <r>
    <x v="3"/>
    <x v="1"/>
    <x v="1"/>
    <n v="1137"/>
  </r>
  <r>
    <x v="3"/>
    <x v="2"/>
    <x v="0"/>
    <n v="102"/>
  </r>
  <r>
    <x v="3"/>
    <x v="2"/>
    <x v="1"/>
    <n v="1834"/>
  </r>
  <r>
    <x v="3"/>
    <x v="3"/>
    <x v="1"/>
    <n v="1416"/>
  </r>
  <r>
    <x v="3"/>
    <x v="4"/>
    <x v="1"/>
    <n v="5"/>
  </r>
  <r>
    <x v="3"/>
    <x v="5"/>
    <x v="0"/>
    <n v="201"/>
  </r>
  <r>
    <x v="3"/>
    <x v="5"/>
    <x v="1"/>
    <n v="2475"/>
  </r>
  <r>
    <x v="3"/>
    <x v="6"/>
    <x v="1"/>
    <n v="776"/>
  </r>
  <r>
    <x v="3"/>
    <x v="7"/>
    <x v="0"/>
    <n v="5"/>
  </r>
  <r>
    <x v="3"/>
    <x v="7"/>
    <x v="1"/>
    <n v="1341"/>
  </r>
  <r>
    <x v="3"/>
    <x v="8"/>
    <x v="0"/>
    <n v="1894"/>
  </r>
  <r>
    <x v="3"/>
    <x v="8"/>
    <x v="1"/>
    <n v="188"/>
  </r>
  <r>
    <x v="3"/>
    <x v="9"/>
    <x v="0"/>
    <n v="1136"/>
  </r>
  <r>
    <x v="3"/>
    <x v="10"/>
    <x v="0"/>
    <n v="14696"/>
  </r>
  <r>
    <x v="3"/>
    <x v="10"/>
    <x v="1"/>
    <n v="395"/>
  </r>
  <r>
    <x v="3"/>
    <x v="11"/>
    <x v="0"/>
    <n v="524"/>
  </r>
  <r>
    <x v="3"/>
    <x v="11"/>
    <x v="1"/>
    <n v="55"/>
  </r>
  <r>
    <x v="3"/>
    <x v="12"/>
    <x v="0"/>
    <n v="162"/>
  </r>
  <r>
    <x v="3"/>
    <x v="12"/>
    <x v="1"/>
    <n v="1857"/>
  </r>
  <r>
    <x v="3"/>
    <x v="13"/>
    <x v="1"/>
    <n v="722"/>
  </r>
  <r>
    <x v="3"/>
    <x v="14"/>
    <x v="0"/>
    <n v="39"/>
  </r>
  <r>
    <x v="4"/>
    <x v="0"/>
    <x v="0"/>
    <n v="4"/>
  </r>
  <r>
    <x v="4"/>
    <x v="0"/>
    <x v="1"/>
    <n v="746"/>
  </r>
  <r>
    <x v="4"/>
    <x v="1"/>
    <x v="0"/>
    <n v="18"/>
  </r>
  <r>
    <x v="4"/>
    <x v="1"/>
    <x v="1"/>
    <n v="302"/>
  </r>
  <r>
    <x v="4"/>
    <x v="2"/>
    <x v="0"/>
    <n v="35"/>
  </r>
  <r>
    <x v="4"/>
    <x v="2"/>
    <x v="1"/>
    <n v="399"/>
  </r>
  <r>
    <x v="4"/>
    <x v="3"/>
    <x v="1"/>
    <n v="357"/>
  </r>
  <r>
    <x v="4"/>
    <x v="4"/>
    <x v="1"/>
    <n v="1"/>
  </r>
  <r>
    <x v="4"/>
    <x v="5"/>
    <x v="0"/>
    <n v="58"/>
  </r>
  <r>
    <x v="4"/>
    <x v="5"/>
    <x v="1"/>
    <n v="597"/>
  </r>
  <r>
    <x v="4"/>
    <x v="6"/>
    <x v="1"/>
    <n v="176"/>
  </r>
  <r>
    <x v="4"/>
    <x v="7"/>
    <x v="0"/>
    <n v="2"/>
  </r>
  <r>
    <x v="4"/>
    <x v="7"/>
    <x v="1"/>
    <n v="417"/>
  </r>
  <r>
    <x v="4"/>
    <x v="8"/>
    <x v="0"/>
    <n v="526"/>
  </r>
  <r>
    <x v="4"/>
    <x v="8"/>
    <x v="1"/>
    <n v="40"/>
  </r>
  <r>
    <x v="4"/>
    <x v="9"/>
    <x v="0"/>
    <n v="358"/>
  </r>
  <r>
    <x v="4"/>
    <x v="10"/>
    <x v="0"/>
    <n v="3610"/>
  </r>
  <r>
    <x v="4"/>
    <x v="10"/>
    <x v="1"/>
    <n v="91"/>
  </r>
  <r>
    <x v="4"/>
    <x v="11"/>
    <x v="0"/>
    <n v="116"/>
  </r>
  <r>
    <x v="4"/>
    <x v="11"/>
    <x v="1"/>
    <n v="13"/>
  </r>
  <r>
    <x v="4"/>
    <x v="12"/>
    <x v="0"/>
    <n v="39"/>
  </r>
  <r>
    <x v="4"/>
    <x v="12"/>
    <x v="1"/>
    <n v="394"/>
  </r>
  <r>
    <x v="4"/>
    <x v="13"/>
    <x v="1"/>
    <n v="171"/>
  </r>
  <r>
    <x v="4"/>
    <x v="14"/>
    <x v="0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04CBD7-2C43-4B1A-83F5-3A76F89B309E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Q21" firstHeaderRow="1" firstDataRow="3" firstDataCol="1"/>
  <pivotFields count="4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Col" showAll="0">
      <items count="3">
        <item x="0"/>
        <item x="1"/>
        <item t="default"/>
      </items>
    </pivotField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2">
    <field x="0"/>
    <field x="2"/>
  </colFields>
  <colItems count="16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 t="grand">
      <x/>
    </i>
  </colItems>
  <dataFields count="1">
    <dataField name="Součet z Pocet" fld="3" baseField="0" baseItem="0"/>
  </dataFields>
  <formats count="1">
    <format dxfId="0">
      <pivotArea field="0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B18E0-93EF-450D-AE6A-9931B91B7DD3}">
  <sheetPr>
    <tabColor theme="7" tint="-0.249977111117893"/>
  </sheetPr>
  <dimension ref="B1:F13"/>
  <sheetViews>
    <sheetView tabSelected="1" workbookViewId="0">
      <selection activeCell="B2" sqref="B2:F13"/>
    </sheetView>
  </sheetViews>
  <sheetFormatPr defaultRowHeight="15" x14ac:dyDescent="0.25"/>
  <cols>
    <col min="2" max="2" width="43.140625" customWidth="1"/>
    <col min="3" max="6" width="12.28515625" bestFit="1" customWidth="1"/>
  </cols>
  <sheetData>
    <row r="1" spans="2:6" ht="15.75" thickBot="1" x14ac:dyDescent="0.3"/>
    <row r="2" spans="2:6" ht="19.5" thickBot="1" x14ac:dyDescent="0.35">
      <c r="B2" s="51" t="s">
        <v>70</v>
      </c>
    </row>
    <row r="3" spans="2:6" ht="15.75" thickBot="1" x14ac:dyDescent="0.3"/>
    <row r="4" spans="2:6" ht="15.75" thickBot="1" x14ac:dyDescent="0.3">
      <c r="B4" s="52" t="s">
        <v>78</v>
      </c>
      <c r="C4" s="53">
        <v>2019</v>
      </c>
      <c r="D4" s="53">
        <v>2020</v>
      </c>
      <c r="E4" s="53">
        <v>2021</v>
      </c>
      <c r="F4" s="54">
        <v>2022</v>
      </c>
    </row>
    <row r="5" spans="2:6" x14ac:dyDescent="0.25">
      <c r="B5" s="55" t="s">
        <v>74</v>
      </c>
      <c r="C5" s="56">
        <v>1443226595</v>
      </c>
      <c r="D5" s="56">
        <v>1585385987</v>
      </c>
      <c r="E5" s="56">
        <v>1789320299</v>
      </c>
      <c r="F5" s="57">
        <v>1883239067</v>
      </c>
    </row>
    <row r="6" spans="2:6" x14ac:dyDescent="0.25">
      <c r="B6" s="58" t="s">
        <v>75</v>
      </c>
      <c r="C6" s="59">
        <v>907269</v>
      </c>
      <c r="D6" s="59">
        <v>882112</v>
      </c>
      <c r="E6" s="59">
        <v>1306502</v>
      </c>
      <c r="F6" s="60">
        <v>1037976</v>
      </c>
    </row>
    <row r="7" spans="2:6" x14ac:dyDescent="0.25">
      <c r="B7" s="61" t="s">
        <v>15</v>
      </c>
      <c r="C7" s="59">
        <v>54922</v>
      </c>
      <c r="D7" s="59">
        <v>48205</v>
      </c>
      <c r="E7" s="59">
        <v>48226</v>
      </c>
      <c r="F7" s="60">
        <v>52554</v>
      </c>
    </row>
    <row r="8" spans="2:6" x14ac:dyDescent="0.25">
      <c r="B8" s="61" t="s">
        <v>64</v>
      </c>
      <c r="C8" s="62">
        <v>34813</v>
      </c>
      <c r="D8" s="62">
        <v>31131</v>
      </c>
      <c r="E8" s="62">
        <v>31160</v>
      </c>
      <c r="F8" s="63">
        <v>34111</v>
      </c>
    </row>
    <row r="9" spans="2:6" x14ac:dyDescent="0.25">
      <c r="B9" s="58" t="s">
        <v>7</v>
      </c>
      <c r="C9" s="64">
        <v>1193</v>
      </c>
      <c r="D9" s="64">
        <v>1223</v>
      </c>
      <c r="E9" s="64">
        <v>1215</v>
      </c>
      <c r="F9" s="65">
        <v>1209</v>
      </c>
    </row>
    <row r="10" spans="2:6" x14ac:dyDescent="0.25">
      <c r="B10" s="58" t="s">
        <v>8</v>
      </c>
      <c r="C10" s="64">
        <v>1010</v>
      </c>
      <c r="D10" s="64">
        <v>1002</v>
      </c>
      <c r="E10" s="64">
        <v>1002</v>
      </c>
      <c r="F10" s="65">
        <v>1018</v>
      </c>
    </row>
    <row r="11" spans="2:6" x14ac:dyDescent="0.25">
      <c r="B11" s="58" t="s">
        <v>9</v>
      </c>
      <c r="C11" s="66">
        <v>152</v>
      </c>
      <c r="D11" s="66">
        <v>152</v>
      </c>
      <c r="E11" s="66">
        <v>152</v>
      </c>
      <c r="F11" s="67">
        <v>152</v>
      </c>
    </row>
    <row r="12" spans="2:6" x14ac:dyDescent="0.25">
      <c r="B12" s="61" t="s">
        <v>77</v>
      </c>
      <c r="C12" s="68">
        <v>0.753</v>
      </c>
      <c r="D12" s="68">
        <v>0.66900000000000004</v>
      </c>
      <c r="E12" s="68">
        <v>0.72699999999999998</v>
      </c>
      <c r="F12" s="69">
        <v>0.72099999999999997</v>
      </c>
    </row>
    <row r="13" spans="2:6" ht="15.75" thickBot="1" x14ac:dyDescent="0.3">
      <c r="B13" s="70" t="s">
        <v>17</v>
      </c>
      <c r="C13" s="71">
        <v>5.5</v>
      </c>
      <c r="D13" s="71">
        <v>5.8</v>
      </c>
      <c r="E13" s="71">
        <v>5.7</v>
      </c>
      <c r="F13" s="72">
        <v>5.4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6EE31-3AF5-4FCF-A498-128D804B2545}">
  <sheetPr>
    <tabColor theme="5"/>
  </sheetPr>
  <dimension ref="B1:Y53"/>
  <sheetViews>
    <sheetView topLeftCell="A25" workbookViewId="0">
      <selection activeCell="F55" sqref="F55"/>
    </sheetView>
  </sheetViews>
  <sheetFormatPr defaultRowHeight="15" x14ac:dyDescent="0.25"/>
  <cols>
    <col min="2" max="2" width="52.5703125" customWidth="1"/>
    <col min="3" max="7" width="12.28515625" bestFit="1" customWidth="1"/>
    <col min="8" max="8" width="14" customWidth="1"/>
    <col min="10" max="10" width="35.85546875" customWidth="1"/>
  </cols>
  <sheetData>
    <row r="1" spans="2:12" ht="19.5" thickBot="1" x14ac:dyDescent="0.35">
      <c r="B1" s="23" t="s">
        <v>22</v>
      </c>
    </row>
    <row r="3" spans="2:12" x14ac:dyDescent="0.25">
      <c r="B3" s="7" t="s">
        <v>0</v>
      </c>
      <c r="C3" s="7">
        <v>2017</v>
      </c>
      <c r="D3" s="7">
        <v>2018</v>
      </c>
      <c r="E3" s="7">
        <v>2019</v>
      </c>
      <c r="F3" s="7">
        <v>2020</v>
      </c>
      <c r="G3" s="7">
        <v>2021</v>
      </c>
      <c r="H3">
        <v>2022</v>
      </c>
    </row>
    <row r="4" spans="2:12" x14ac:dyDescent="0.25">
      <c r="B4" s="5"/>
      <c r="C4" s="5"/>
      <c r="D4" s="5"/>
      <c r="E4" s="5"/>
      <c r="F4" s="5"/>
      <c r="G4" s="5"/>
      <c r="K4" t="s">
        <v>59</v>
      </c>
    </row>
    <row r="5" spans="2:12" x14ac:dyDescent="0.25">
      <c r="B5" s="5" t="s">
        <v>1</v>
      </c>
      <c r="C5" s="6">
        <v>1340538800</v>
      </c>
      <c r="D5" s="6">
        <v>1359709624</v>
      </c>
      <c r="E5" s="6">
        <v>1450952985</v>
      </c>
      <c r="F5" s="6">
        <v>1595218778</v>
      </c>
      <c r="G5" s="6">
        <v>1775995425</v>
      </c>
      <c r="L5" t="s">
        <v>57</v>
      </c>
    </row>
    <row r="6" spans="2:12" x14ac:dyDescent="0.25">
      <c r="B6" s="5" t="s">
        <v>2</v>
      </c>
      <c r="C6" s="6">
        <v>81317</v>
      </c>
      <c r="D6" s="6">
        <v>82261</v>
      </c>
      <c r="E6" s="6">
        <v>85417</v>
      </c>
      <c r="F6" s="6">
        <v>80429</v>
      </c>
      <c r="G6" s="6"/>
      <c r="L6" t="s">
        <v>58</v>
      </c>
    </row>
    <row r="7" spans="2:12" x14ac:dyDescent="0.25">
      <c r="B7" s="5"/>
      <c r="C7" s="6"/>
      <c r="D7" s="6"/>
      <c r="E7" s="6"/>
      <c r="F7" s="6"/>
      <c r="G7" s="6"/>
    </row>
    <row r="8" spans="2:12" x14ac:dyDescent="0.25">
      <c r="B8" s="5" t="s">
        <v>3</v>
      </c>
      <c r="C8" s="6">
        <v>882715</v>
      </c>
      <c r="D8" s="6">
        <v>925162</v>
      </c>
      <c r="E8" s="6">
        <v>1009311</v>
      </c>
      <c r="F8" s="6">
        <v>937786</v>
      </c>
      <c r="G8" s="6">
        <v>1339100</v>
      </c>
      <c r="H8" s="1">
        <v>1245882</v>
      </c>
    </row>
    <row r="9" spans="2:12" x14ac:dyDescent="0.25">
      <c r="B9" s="5" t="s">
        <v>4</v>
      </c>
      <c r="C9" s="6">
        <v>52870</v>
      </c>
      <c r="D9" s="6">
        <v>53633</v>
      </c>
      <c r="E9" s="6">
        <v>54922</v>
      </c>
      <c r="F9" s="6">
        <v>48205</v>
      </c>
      <c r="G9" s="6">
        <v>48226</v>
      </c>
      <c r="H9" s="1">
        <v>52554</v>
      </c>
    </row>
    <row r="10" spans="2:12" x14ac:dyDescent="0.25">
      <c r="B10" s="5" t="s">
        <v>5</v>
      </c>
      <c r="C10" s="6">
        <v>21802</v>
      </c>
      <c r="D10" s="6">
        <v>18505</v>
      </c>
      <c r="E10" s="6">
        <v>20190</v>
      </c>
      <c r="F10" s="6">
        <v>17102</v>
      </c>
      <c r="G10" s="6">
        <v>16851</v>
      </c>
      <c r="H10" s="2">
        <v>18685</v>
      </c>
    </row>
    <row r="11" spans="2:12" x14ac:dyDescent="0.25">
      <c r="B11" s="5" t="s">
        <v>6</v>
      </c>
      <c r="C11" s="6">
        <v>6495</v>
      </c>
      <c r="D11" s="6">
        <v>6708</v>
      </c>
      <c r="E11" s="6">
        <v>7414</v>
      </c>
      <c r="F11" s="6">
        <v>8071</v>
      </c>
      <c r="G11" s="6">
        <v>9297</v>
      </c>
      <c r="H11" s="2">
        <v>15426</v>
      </c>
    </row>
    <row r="12" spans="2:12" x14ac:dyDescent="0.25">
      <c r="B12" s="5" t="s">
        <v>7</v>
      </c>
      <c r="C12" s="6">
        <v>1174</v>
      </c>
      <c r="D12" s="6">
        <v>1198</v>
      </c>
      <c r="E12" s="6">
        <v>1193</v>
      </c>
      <c r="F12" s="6">
        <v>1223</v>
      </c>
      <c r="G12" s="6">
        <v>1215</v>
      </c>
      <c r="H12" s="1">
        <v>1209</v>
      </c>
    </row>
    <row r="13" spans="2:12" x14ac:dyDescent="0.25">
      <c r="B13" s="5" t="s">
        <v>8</v>
      </c>
      <c r="C13" s="6">
        <v>1022</v>
      </c>
      <c r="D13" s="6">
        <v>1046</v>
      </c>
      <c r="E13" s="6">
        <v>1041</v>
      </c>
      <c r="F13" s="6">
        <v>1041</v>
      </c>
      <c r="G13" s="6">
        <v>1041</v>
      </c>
      <c r="H13" s="1">
        <v>1057</v>
      </c>
    </row>
    <row r="14" spans="2:12" x14ac:dyDescent="0.25">
      <c r="B14" s="5" t="s">
        <v>9</v>
      </c>
      <c r="C14" s="5">
        <v>152</v>
      </c>
      <c r="D14" s="5">
        <v>152</v>
      </c>
      <c r="E14" s="5">
        <v>152</v>
      </c>
      <c r="F14" s="5">
        <v>155</v>
      </c>
      <c r="G14" s="5">
        <v>153</v>
      </c>
      <c r="H14">
        <v>152</v>
      </c>
    </row>
    <row r="15" spans="2:12" x14ac:dyDescent="0.25">
      <c r="B15" s="5" t="s">
        <v>11</v>
      </c>
      <c r="C15" s="5">
        <v>75.599999999999994</v>
      </c>
      <c r="D15" s="5">
        <v>75.930000000000007</v>
      </c>
      <c r="E15" s="5">
        <v>75.319999999999993</v>
      </c>
      <c r="F15" s="5">
        <v>70.84</v>
      </c>
      <c r="G15" s="5">
        <v>72.7</v>
      </c>
      <c r="H15">
        <v>72.09</v>
      </c>
    </row>
    <row r="16" spans="2:12" x14ac:dyDescent="0.25">
      <c r="B16" s="5" t="s">
        <v>10</v>
      </c>
      <c r="C16" s="5">
        <v>5.7</v>
      </c>
      <c r="D16" s="5">
        <v>5.6</v>
      </c>
      <c r="E16" s="5">
        <v>5.5</v>
      </c>
      <c r="F16" s="5">
        <v>5.5</v>
      </c>
      <c r="G16" s="5">
        <v>5.7</v>
      </c>
      <c r="H16">
        <v>5.4</v>
      </c>
    </row>
    <row r="19" spans="2:19" ht="19.5" thickBot="1" x14ac:dyDescent="0.35">
      <c r="B19" s="22" t="s">
        <v>23</v>
      </c>
    </row>
    <row r="21" spans="2:19" x14ac:dyDescent="0.25">
      <c r="B21" s="13" t="s">
        <v>0</v>
      </c>
      <c r="C21" s="12"/>
      <c r="D21" s="12"/>
      <c r="E21" s="13">
        <v>2019</v>
      </c>
      <c r="F21" s="13">
        <v>2020</v>
      </c>
      <c r="G21" s="13">
        <v>2021</v>
      </c>
      <c r="H21" s="13">
        <v>2022</v>
      </c>
    </row>
    <row r="23" spans="2:19" x14ac:dyDescent="0.25">
      <c r="B23" s="14" t="s">
        <v>1</v>
      </c>
      <c r="C23" s="2"/>
      <c r="D23" s="2"/>
      <c r="E23" s="15">
        <v>1443226595</v>
      </c>
      <c r="F23" s="15">
        <v>1585385987</v>
      </c>
      <c r="G23" s="15">
        <v>1789320299</v>
      </c>
      <c r="H23" s="15">
        <v>1883239067</v>
      </c>
      <c r="J23" t="s">
        <v>18</v>
      </c>
      <c r="K23" s="35" t="s">
        <v>54</v>
      </c>
      <c r="L23" s="35"/>
      <c r="M23" s="35"/>
      <c r="N23" s="35"/>
    </row>
    <row r="24" spans="2:19" x14ac:dyDescent="0.25">
      <c r="B24" s="24" t="s">
        <v>55</v>
      </c>
      <c r="C24" s="25"/>
      <c r="D24" s="26">
        <v>82606.652800000098</v>
      </c>
      <c r="E24" s="26">
        <v>85697.772760000094</v>
      </c>
      <c r="F24" s="26">
        <v>80663.068050000104</v>
      </c>
      <c r="G24" s="26">
        <v>70347.483009999996</v>
      </c>
      <c r="H24" s="26">
        <v>71160.778980000105</v>
      </c>
      <c r="I24" s="27"/>
      <c r="J24" s="27" t="s">
        <v>18</v>
      </c>
      <c r="K24" s="27" t="s">
        <v>56</v>
      </c>
      <c r="L24" s="27"/>
      <c r="M24" s="27"/>
      <c r="N24" s="27"/>
      <c r="O24" s="27"/>
      <c r="P24" s="27"/>
      <c r="Q24" s="27"/>
      <c r="R24" s="27"/>
      <c r="S24" s="27"/>
    </row>
    <row r="25" spans="2:19" x14ac:dyDescent="0.25">
      <c r="C25" s="2"/>
      <c r="D25" s="2"/>
      <c r="E25" s="2"/>
      <c r="F25" s="2"/>
      <c r="G25" s="2"/>
      <c r="H25" s="3"/>
    </row>
    <row r="26" spans="2:19" x14ac:dyDescent="0.25">
      <c r="B26" s="14" t="s">
        <v>19</v>
      </c>
      <c r="C26" s="2"/>
      <c r="D26" s="4">
        <v>937649</v>
      </c>
      <c r="E26" s="16">
        <v>966018</v>
      </c>
      <c r="F26" s="16">
        <v>989108</v>
      </c>
      <c r="G26" s="16">
        <v>1615465</v>
      </c>
      <c r="H26" s="16">
        <v>1245882</v>
      </c>
      <c r="J26" t="s">
        <v>18</v>
      </c>
      <c r="K26" s="29" t="s">
        <v>60</v>
      </c>
      <c r="L26" s="29"/>
      <c r="M26" s="29"/>
      <c r="N26" s="29"/>
      <c r="O26" s="29"/>
      <c r="P26" s="29"/>
      <c r="Q26" s="29"/>
      <c r="R26" s="29"/>
    </row>
    <row r="27" spans="2:19" x14ac:dyDescent="0.25">
      <c r="K27" s="29" t="s">
        <v>61</v>
      </c>
      <c r="L27" s="29"/>
      <c r="M27" s="29"/>
      <c r="N27" s="29"/>
      <c r="O27" s="29"/>
      <c r="P27" s="29"/>
      <c r="Q27" s="29"/>
      <c r="R27" s="29"/>
    </row>
    <row r="28" spans="2:19" x14ac:dyDescent="0.25">
      <c r="B28" s="31" t="s">
        <v>15</v>
      </c>
      <c r="C28" s="32"/>
      <c r="D28" s="33"/>
      <c r="E28" s="34">
        <v>54922</v>
      </c>
      <c r="F28" s="34">
        <v>48205</v>
      </c>
      <c r="G28" s="34">
        <v>48226</v>
      </c>
      <c r="H28" s="34">
        <v>52554</v>
      </c>
      <c r="I28" s="30"/>
      <c r="J28" s="30" t="s">
        <v>20</v>
      </c>
      <c r="K28" s="30" t="s">
        <v>62</v>
      </c>
      <c r="L28" s="30"/>
      <c r="M28" s="30"/>
      <c r="N28" s="30"/>
      <c r="O28" s="30"/>
      <c r="P28" s="30"/>
      <c r="Q28" s="30"/>
    </row>
    <row r="29" spans="2:19" x14ac:dyDescent="0.25">
      <c r="B29" s="8" t="s">
        <v>4</v>
      </c>
      <c r="C29" s="9"/>
      <c r="D29" s="10">
        <v>58496.129999999903</v>
      </c>
      <c r="E29" s="10">
        <v>59821.15</v>
      </c>
      <c r="F29" s="10">
        <v>52703.97</v>
      </c>
      <c r="G29" s="10">
        <v>52571.98</v>
      </c>
      <c r="H29" s="10">
        <v>57233</v>
      </c>
      <c r="J29" t="s">
        <v>18</v>
      </c>
      <c r="K29" s="35" t="s">
        <v>63</v>
      </c>
      <c r="L29" s="35"/>
      <c r="M29" s="35"/>
      <c r="N29" s="35"/>
      <c r="O29" s="35"/>
      <c r="P29" s="35"/>
      <c r="Q29" s="35"/>
      <c r="R29" s="35"/>
    </row>
    <row r="30" spans="2:19" x14ac:dyDescent="0.25">
      <c r="B30" s="8" t="s">
        <v>12</v>
      </c>
      <c r="C30" s="9"/>
      <c r="D30" s="8"/>
      <c r="E30" s="11">
        <v>51271</v>
      </c>
      <c r="F30" s="11">
        <v>45384</v>
      </c>
      <c r="G30" s="11">
        <v>45466</v>
      </c>
      <c r="H30" s="11">
        <v>48912</v>
      </c>
      <c r="J30" t="s">
        <v>18</v>
      </c>
    </row>
    <row r="31" spans="2:19" x14ac:dyDescent="0.25">
      <c r="B31" s="14" t="s">
        <v>13</v>
      </c>
      <c r="C31" s="2"/>
      <c r="D31" s="2"/>
      <c r="E31" s="15">
        <v>16455</v>
      </c>
      <c r="F31" s="15">
        <v>13562</v>
      </c>
      <c r="G31" s="15">
        <v>12638</v>
      </c>
      <c r="H31" s="15">
        <v>15426</v>
      </c>
      <c r="J31" t="s">
        <v>21</v>
      </c>
      <c r="K31" s="29" t="s">
        <v>65</v>
      </c>
      <c r="L31" s="29"/>
      <c r="M31" s="29"/>
      <c r="N31" s="29"/>
      <c r="O31" s="29"/>
      <c r="P31" s="29"/>
      <c r="Q31" s="29"/>
      <c r="R31" s="29"/>
    </row>
    <row r="32" spans="2:19" x14ac:dyDescent="0.25">
      <c r="B32" s="14" t="s">
        <v>14</v>
      </c>
      <c r="C32" s="2"/>
      <c r="D32" s="2"/>
      <c r="E32" s="15">
        <v>18358</v>
      </c>
      <c r="F32" s="15">
        <v>17569</v>
      </c>
      <c r="G32" s="15">
        <v>18522</v>
      </c>
      <c r="H32" s="15">
        <v>18685</v>
      </c>
      <c r="J32" t="s">
        <v>21</v>
      </c>
      <c r="K32" s="29" t="s">
        <v>66</v>
      </c>
      <c r="L32" s="29"/>
      <c r="M32" s="29"/>
      <c r="N32" s="29"/>
      <c r="O32" s="29"/>
      <c r="P32" s="29"/>
      <c r="Q32" s="29"/>
      <c r="R32" s="29"/>
    </row>
    <row r="33" spans="2:25" x14ac:dyDescent="0.25">
      <c r="B33" s="39" t="s">
        <v>64</v>
      </c>
      <c r="C33" s="40"/>
      <c r="D33" s="40"/>
      <c r="E33" s="41">
        <f>SUM(E31:E32)</f>
        <v>34813</v>
      </c>
      <c r="F33" s="41">
        <f t="shared" ref="F33:H33" si="0">SUM(F31:F32)</f>
        <v>31131</v>
      </c>
      <c r="G33" s="41">
        <f t="shared" si="0"/>
        <v>31160</v>
      </c>
      <c r="H33" s="41">
        <f t="shared" si="0"/>
        <v>34111</v>
      </c>
      <c r="I33" s="30"/>
      <c r="J33" s="30"/>
      <c r="K33" s="35" t="s">
        <v>69</v>
      </c>
      <c r="L33" s="44"/>
      <c r="M33" s="44"/>
      <c r="N33" s="44"/>
      <c r="O33" s="44"/>
      <c r="P33" s="44"/>
      <c r="Q33" s="44"/>
      <c r="R33" s="44"/>
      <c r="S33" s="28"/>
      <c r="T33" s="28"/>
      <c r="U33" s="28"/>
      <c r="V33" s="28"/>
      <c r="W33" s="28"/>
      <c r="X33" s="28"/>
      <c r="Y33" s="28"/>
    </row>
    <row r="34" spans="2:25" x14ac:dyDescent="0.25">
      <c r="B34" s="14" t="s">
        <v>7</v>
      </c>
      <c r="C34" s="1">
        <v>1174</v>
      </c>
      <c r="D34" s="1">
        <v>1198</v>
      </c>
      <c r="E34" s="15">
        <v>1193</v>
      </c>
      <c r="F34" s="15">
        <v>1223</v>
      </c>
      <c r="G34" s="15">
        <v>1215</v>
      </c>
      <c r="H34" s="15">
        <v>1209</v>
      </c>
      <c r="J34" t="s">
        <v>20</v>
      </c>
    </row>
    <row r="35" spans="2:25" x14ac:dyDescent="0.25">
      <c r="B35" s="14" t="s">
        <v>8</v>
      </c>
      <c r="C35" s="2"/>
      <c r="D35" s="2">
        <v>1021</v>
      </c>
      <c r="E35" s="15">
        <v>1010</v>
      </c>
      <c r="F35" s="15">
        <v>1002</v>
      </c>
      <c r="G35" s="15">
        <v>1002</v>
      </c>
      <c r="H35" s="15">
        <v>1018</v>
      </c>
      <c r="J35" t="s">
        <v>20</v>
      </c>
    </row>
    <row r="36" spans="2:25" x14ac:dyDescent="0.25">
      <c r="B36" s="14" t="s">
        <v>9</v>
      </c>
      <c r="C36">
        <v>152</v>
      </c>
      <c r="D36">
        <v>152</v>
      </c>
      <c r="E36" s="14">
        <v>152</v>
      </c>
      <c r="F36" s="14">
        <v>152</v>
      </c>
      <c r="G36" s="14">
        <v>152</v>
      </c>
      <c r="H36" s="14">
        <v>152</v>
      </c>
      <c r="J36" t="s">
        <v>20</v>
      </c>
    </row>
    <row r="37" spans="2:25" x14ac:dyDescent="0.25">
      <c r="B37" s="36" t="s">
        <v>16</v>
      </c>
      <c r="C37" s="37"/>
      <c r="D37" s="37"/>
      <c r="E37" s="38">
        <v>0.75054406786733219</v>
      </c>
      <c r="F37" s="38">
        <v>0.70275559440464819</v>
      </c>
      <c r="G37" s="38">
        <v>0.72493290835437818</v>
      </c>
      <c r="H37" s="38">
        <v>0.71646889883690035</v>
      </c>
      <c r="I37" s="29"/>
      <c r="J37" t="s">
        <v>18</v>
      </c>
      <c r="K37" s="29" t="s">
        <v>68</v>
      </c>
      <c r="L37" s="29"/>
      <c r="M37" s="29"/>
      <c r="O37" s="29"/>
      <c r="P37" s="29" t="s">
        <v>67</v>
      </c>
      <c r="Q37" s="29"/>
      <c r="R37" s="29"/>
      <c r="T37" s="29"/>
    </row>
    <row r="38" spans="2:25" x14ac:dyDescent="0.25">
      <c r="B38" s="39" t="s">
        <v>17</v>
      </c>
      <c r="C38" s="42"/>
      <c r="D38" s="42"/>
      <c r="E38" s="43">
        <v>5.5</v>
      </c>
      <c r="F38" s="43">
        <v>5.5</v>
      </c>
      <c r="G38" s="43">
        <v>5.6</v>
      </c>
      <c r="H38" s="43">
        <v>5.4</v>
      </c>
      <c r="J38" t="s">
        <v>18</v>
      </c>
    </row>
    <row r="41" spans="2:25" ht="15.75" thickBot="1" x14ac:dyDescent="0.3"/>
    <row r="42" spans="2:25" ht="19.5" thickBot="1" x14ac:dyDescent="0.35">
      <c r="B42" s="22" t="s">
        <v>70</v>
      </c>
    </row>
    <row r="44" spans="2:25" x14ac:dyDescent="0.25">
      <c r="B44" s="13" t="s">
        <v>0</v>
      </c>
      <c r="C44" s="12"/>
      <c r="D44" s="12"/>
      <c r="E44" s="13">
        <v>2019</v>
      </c>
      <c r="F44" s="13">
        <v>2020</v>
      </c>
      <c r="G44" s="13">
        <v>2021</v>
      </c>
      <c r="H44" s="13">
        <v>2022</v>
      </c>
    </row>
    <row r="45" spans="2:25" x14ac:dyDescent="0.25">
      <c r="B45" s="14" t="s">
        <v>74</v>
      </c>
      <c r="C45" s="2"/>
      <c r="D45" s="2"/>
      <c r="E45" s="15">
        <v>1443226595</v>
      </c>
      <c r="F45" s="15">
        <v>1585385987</v>
      </c>
      <c r="G45" s="15">
        <v>1789320299</v>
      </c>
      <c r="H45" s="15">
        <v>1883239067</v>
      </c>
      <c r="J45" t="s">
        <v>71</v>
      </c>
    </row>
    <row r="46" spans="2:25" x14ac:dyDescent="0.25">
      <c r="B46" s="14" t="s">
        <v>75</v>
      </c>
      <c r="C46" s="2"/>
      <c r="D46" s="4"/>
      <c r="E46" s="16">
        <v>907269</v>
      </c>
      <c r="F46" s="16">
        <v>882112</v>
      </c>
      <c r="G46" s="16">
        <v>1306502</v>
      </c>
      <c r="H46" s="16">
        <v>1037976</v>
      </c>
      <c r="J46" t="s">
        <v>72</v>
      </c>
    </row>
    <row r="47" spans="2:25" x14ac:dyDescent="0.25">
      <c r="B47" s="45" t="s">
        <v>15</v>
      </c>
      <c r="C47" s="32"/>
      <c r="D47" s="33"/>
      <c r="E47" s="16">
        <v>54922</v>
      </c>
      <c r="F47" s="16">
        <v>48205</v>
      </c>
      <c r="G47" s="16">
        <v>48226</v>
      </c>
      <c r="H47" s="16">
        <v>52554</v>
      </c>
      <c r="I47" s="30"/>
      <c r="J47" s="48" t="s">
        <v>73</v>
      </c>
    </row>
    <row r="48" spans="2:25" x14ac:dyDescent="0.25">
      <c r="B48" s="46" t="s">
        <v>64</v>
      </c>
      <c r="C48" s="40"/>
      <c r="D48" s="40"/>
      <c r="E48" s="47">
        <v>34813</v>
      </c>
      <c r="F48" s="47">
        <v>31131</v>
      </c>
      <c r="G48" s="47">
        <v>31160</v>
      </c>
      <c r="H48" s="47">
        <v>34111</v>
      </c>
      <c r="I48" s="30"/>
      <c r="J48" s="30"/>
    </row>
    <row r="49" spans="2:10" x14ac:dyDescent="0.25">
      <c r="B49" s="14" t="s">
        <v>7</v>
      </c>
      <c r="C49" s="1"/>
      <c r="D49" s="1"/>
      <c r="E49" s="15">
        <v>1193</v>
      </c>
      <c r="F49" s="15">
        <v>1223</v>
      </c>
      <c r="G49" s="15">
        <v>1215</v>
      </c>
      <c r="H49" s="15">
        <v>1209</v>
      </c>
      <c r="J49" t="s">
        <v>20</v>
      </c>
    </row>
    <row r="50" spans="2:10" x14ac:dyDescent="0.25">
      <c r="B50" s="14" t="s">
        <v>8</v>
      </c>
      <c r="C50" s="2"/>
      <c r="D50" s="2"/>
      <c r="E50" s="15">
        <v>1010</v>
      </c>
      <c r="F50" s="15">
        <v>1002</v>
      </c>
      <c r="G50" s="15">
        <v>1002</v>
      </c>
      <c r="H50" s="15">
        <v>1018</v>
      </c>
      <c r="J50" t="s">
        <v>20</v>
      </c>
    </row>
    <row r="51" spans="2:10" x14ac:dyDescent="0.25">
      <c r="B51" s="14" t="s">
        <v>9</v>
      </c>
      <c r="E51" s="14">
        <v>152</v>
      </c>
      <c r="F51" s="14">
        <v>152</v>
      </c>
      <c r="G51" s="14">
        <v>152</v>
      </c>
      <c r="H51" s="14">
        <v>152</v>
      </c>
      <c r="J51" t="s">
        <v>20</v>
      </c>
    </row>
    <row r="52" spans="2:10" x14ac:dyDescent="0.25">
      <c r="B52" s="45" t="s">
        <v>77</v>
      </c>
      <c r="C52" s="37"/>
      <c r="D52" s="37"/>
      <c r="E52" s="49">
        <v>0.753</v>
      </c>
      <c r="F52" s="49">
        <v>0.66900000000000004</v>
      </c>
      <c r="G52" s="49">
        <v>0.72699999999999998</v>
      </c>
      <c r="H52" s="49">
        <v>0.72099999999999997</v>
      </c>
      <c r="I52" s="29"/>
      <c r="J52" t="s">
        <v>76</v>
      </c>
    </row>
    <row r="53" spans="2:10" x14ac:dyDescent="0.25">
      <c r="B53" s="45" t="s">
        <v>17</v>
      </c>
      <c r="C53" s="42"/>
      <c r="D53" s="42"/>
      <c r="E53" s="50">
        <v>5.5</v>
      </c>
      <c r="F53" s="50">
        <v>5.8</v>
      </c>
      <c r="G53" s="50">
        <v>5.7</v>
      </c>
      <c r="H53" s="50">
        <v>5.4</v>
      </c>
      <c r="J53" t="s">
        <v>20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23A3B-4E63-42F1-BC28-879D98B8DD90}">
  <dimension ref="A3:Q21"/>
  <sheetViews>
    <sheetView workbookViewId="0">
      <selection activeCell="A14" sqref="A14"/>
    </sheetView>
  </sheetViews>
  <sheetFormatPr defaultRowHeight="15" x14ac:dyDescent="0.25"/>
  <cols>
    <col min="1" max="1" width="15.7109375" bestFit="1" customWidth="1"/>
    <col min="2" max="2" width="9.140625" customWidth="1"/>
    <col min="3" max="3" width="6" bestFit="1" customWidth="1"/>
    <col min="4" max="4" width="12.140625" bestFit="1" customWidth="1"/>
    <col min="5" max="5" width="6.85546875" bestFit="1" customWidth="1"/>
    <col min="6" max="6" width="6" bestFit="1" customWidth="1"/>
    <col min="7" max="7" width="12.140625" bestFit="1" customWidth="1"/>
    <col min="8" max="8" width="6.85546875" bestFit="1" customWidth="1"/>
    <col min="9" max="9" width="6" bestFit="1" customWidth="1"/>
    <col min="10" max="10" width="12.140625" bestFit="1" customWidth="1"/>
    <col min="11" max="11" width="6.85546875" bestFit="1" customWidth="1"/>
    <col min="12" max="12" width="6" bestFit="1" customWidth="1"/>
    <col min="13" max="13" width="12.140625" bestFit="1" customWidth="1"/>
    <col min="14" max="14" width="6.85546875" bestFit="1" customWidth="1"/>
    <col min="15" max="15" width="5" bestFit="1" customWidth="1"/>
    <col min="16" max="16" width="12.140625" bestFit="1" customWidth="1"/>
    <col min="17" max="17" width="14.42578125" bestFit="1" customWidth="1"/>
  </cols>
  <sheetData>
    <row r="3" spans="1:17" ht="31.5" customHeight="1" x14ac:dyDescent="0.25">
      <c r="A3" s="18" t="s">
        <v>53</v>
      </c>
      <c r="B3" s="21" t="s">
        <v>45</v>
      </c>
    </row>
    <row r="4" spans="1:17" x14ac:dyDescent="0.25">
      <c r="B4">
        <v>2019</v>
      </c>
      <c r="D4" t="s">
        <v>47</v>
      </c>
      <c r="E4">
        <v>2020</v>
      </c>
      <c r="G4" t="s">
        <v>48</v>
      </c>
      <c r="H4">
        <v>2021</v>
      </c>
      <c r="J4" t="s">
        <v>49</v>
      </c>
      <c r="K4">
        <v>2022</v>
      </c>
      <c r="M4" t="s">
        <v>50</v>
      </c>
      <c r="N4">
        <v>2023</v>
      </c>
      <c r="P4" t="s">
        <v>51</v>
      </c>
      <c r="Q4" t="s">
        <v>46</v>
      </c>
    </row>
    <row r="5" spans="1:17" x14ac:dyDescent="0.25">
      <c r="A5" s="18" t="s">
        <v>52</v>
      </c>
      <c r="B5" t="s">
        <v>29</v>
      </c>
      <c r="C5" t="s">
        <v>30</v>
      </c>
      <c r="E5" t="s">
        <v>29</v>
      </c>
      <c r="F5" t="s">
        <v>30</v>
      </c>
      <c r="H5" t="s">
        <v>29</v>
      </c>
      <c r="I5" t="s">
        <v>30</v>
      </c>
      <c r="K5" t="s">
        <v>29</v>
      </c>
      <c r="L5" t="s">
        <v>30</v>
      </c>
      <c r="N5" t="s">
        <v>29</v>
      </c>
      <c r="O5" t="s">
        <v>30</v>
      </c>
    </row>
    <row r="6" spans="1:17" x14ac:dyDescent="0.25">
      <c r="A6" s="19" t="s">
        <v>28</v>
      </c>
      <c r="B6" s="20">
        <v>19</v>
      </c>
      <c r="C6" s="20">
        <v>3792</v>
      </c>
      <c r="D6" s="20">
        <v>3811</v>
      </c>
      <c r="E6" s="20">
        <v>20</v>
      </c>
      <c r="F6" s="20">
        <v>3300</v>
      </c>
      <c r="G6" s="20">
        <v>3320</v>
      </c>
      <c r="H6" s="20">
        <v>18</v>
      </c>
      <c r="I6" s="20">
        <v>2999</v>
      </c>
      <c r="J6" s="20">
        <v>3017</v>
      </c>
      <c r="K6" s="20">
        <v>8</v>
      </c>
      <c r="L6" s="20">
        <v>3471</v>
      </c>
      <c r="M6" s="20">
        <v>3479</v>
      </c>
      <c r="N6" s="20">
        <v>4</v>
      </c>
      <c r="O6" s="20">
        <v>746</v>
      </c>
      <c r="P6" s="20">
        <v>750</v>
      </c>
      <c r="Q6" s="20">
        <v>14377</v>
      </c>
    </row>
    <row r="7" spans="1:17" x14ac:dyDescent="0.25">
      <c r="A7" s="19" t="s">
        <v>31</v>
      </c>
      <c r="B7" s="20">
        <v>61</v>
      </c>
      <c r="C7" s="20">
        <v>1234</v>
      </c>
      <c r="D7" s="20">
        <v>1295</v>
      </c>
      <c r="E7" s="20">
        <v>60</v>
      </c>
      <c r="F7" s="20">
        <v>1050</v>
      </c>
      <c r="G7" s="20">
        <v>1110</v>
      </c>
      <c r="H7" s="20">
        <v>58</v>
      </c>
      <c r="I7" s="20">
        <v>1001</v>
      </c>
      <c r="J7" s="20">
        <v>1059</v>
      </c>
      <c r="K7" s="20">
        <v>66</v>
      </c>
      <c r="L7" s="20">
        <v>1137</v>
      </c>
      <c r="M7" s="20">
        <v>1203</v>
      </c>
      <c r="N7" s="20">
        <v>18</v>
      </c>
      <c r="O7" s="20">
        <v>302</v>
      </c>
      <c r="P7" s="20">
        <v>320</v>
      </c>
      <c r="Q7" s="20">
        <v>4987</v>
      </c>
    </row>
    <row r="8" spans="1:17" x14ac:dyDescent="0.25">
      <c r="A8" s="19" t="s">
        <v>32</v>
      </c>
      <c r="B8" s="20">
        <v>134</v>
      </c>
      <c r="C8" s="20">
        <v>1670</v>
      </c>
      <c r="D8" s="20">
        <v>1804</v>
      </c>
      <c r="E8" s="20">
        <v>73</v>
      </c>
      <c r="F8" s="20">
        <v>1418</v>
      </c>
      <c r="G8" s="20">
        <v>1491</v>
      </c>
      <c r="H8" s="20">
        <v>63</v>
      </c>
      <c r="I8" s="20">
        <v>1496</v>
      </c>
      <c r="J8" s="20">
        <v>1559</v>
      </c>
      <c r="K8" s="20">
        <v>102</v>
      </c>
      <c r="L8" s="20">
        <v>1834</v>
      </c>
      <c r="M8" s="20">
        <v>1936</v>
      </c>
      <c r="N8" s="20">
        <v>35</v>
      </c>
      <c r="O8" s="20">
        <v>399</v>
      </c>
      <c r="P8" s="20">
        <v>434</v>
      </c>
      <c r="Q8" s="20">
        <v>7224</v>
      </c>
    </row>
    <row r="9" spans="1:17" x14ac:dyDescent="0.25">
      <c r="A9" s="19" t="s">
        <v>33</v>
      </c>
      <c r="B9" s="20">
        <v>3</v>
      </c>
      <c r="C9" s="20">
        <v>1437</v>
      </c>
      <c r="D9" s="20">
        <v>1440</v>
      </c>
      <c r="E9" s="20"/>
      <c r="F9" s="20">
        <v>1292</v>
      </c>
      <c r="G9" s="20">
        <v>1292</v>
      </c>
      <c r="H9" s="20"/>
      <c r="I9" s="20">
        <v>1311</v>
      </c>
      <c r="J9" s="20">
        <v>1311</v>
      </c>
      <c r="K9" s="20"/>
      <c r="L9" s="20">
        <v>1416</v>
      </c>
      <c r="M9" s="20">
        <v>1416</v>
      </c>
      <c r="N9" s="20"/>
      <c r="O9" s="20">
        <v>357</v>
      </c>
      <c r="P9" s="20">
        <v>357</v>
      </c>
      <c r="Q9" s="20">
        <v>5816</v>
      </c>
    </row>
    <row r="10" spans="1:17" x14ac:dyDescent="0.25">
      <c r="A10" s="19" t="s">
        <v>34</v>
      </c>
      <c r="B10" s="20"/>
      <c r="C10" s="20">
        <v>4</v>
      </c>
      <c r="D10" s="20">
        <v>4</v>
      </c>
      <c r="E10" s="20"/>
      <c r="F10" s="20">
        <v>6</v>
      </c>
      <c r="G10" s="20">
        <v>6</v>
      </c>
      <c r="H10" s="20"/>
      <c r="I10" s="20">
        <v>8</v>
      </c>
      <c r="J10" s="20">
        <v>8</v>
      </c>
      <c r="K10" s="20"/>
      <c r="L10" s="20">
        <v>5</v>
      </c>
      <c r="M10" s="20">
        <v>5</v>
      </c>
      <c r="N10" s="20"/>
      <c r="O10" s="20">
        <v>1</v>
      </c>
      <c r="P10" s="20">
        <v>1</v>
      </c>
      <c r="Q10" s="20">
        <v>24</v>
      </c>
    </row>
    <row r="11" spans="1:17" x14ac:dyDescent="0.25">
      <c r="A11" s="19" t="s">
        <v>35</v>
      </c>
      <c r="B11" s="20">
        <v>154</v>
      </c>
      <c r="C11" s="20">
        <v>2668</v>
      </c>
      <c r="D11" s="20">
        <v>2822</v>
      </c>
      <c r="E11" s="20">
        <v>222</v>
      </c>
      <c r="F11" s="20">
        <v>1956</v>
      </c>
      <c r="G11" s="20">
        <v>2178</v>
      </c>
      <c r="H11" s="20">
        <v>198</v>
      </c>
      <c r="I11" s="20">
        <v>1656</v>
      </c>
      <c r="J11" s="20">
        <v>1854</v>
      </c>
      <c r="K11" s="20">
        <v>201</v>
      </c>
      <c r="L11" s="20">
        <v>2475</v>
      </c>
      <c r="M11" s="20">
        <v>2676</v>
      </c>
      <c r="N11" s="20">
        <v>58</v>
      </c>
      <c r="O11" s="20">
        <v>597</v>
      </c>
      <c r="P11" s="20">
        <v>655</v>
      </c>
      <c r="Q11" s="20">
        <v>10185</v>
      </c>
    </row>
    <row r="12" spans="1:17" x14ac:dyDescent="0.25">
      <c r="A12" s="19" t="s">
        <v>36</v>
      </c>
      <c r="B12" s="20"/>
      <c r="C12" s="20">
        <v>1165</v>
      </c>
      <c r="D12" s="20">
        <v>1165</v>
      </c>
      <c r="E12" s="20"/>
      <c r="F12" s="20">
        <v>1019</v>
      </c>
      <c r="G12" s="20">
        <v>1019</v>
      </c>
      <c r="H12" s="20"/>
      <c r="I12" s="20">
        <v>524</v>
      </c>
      <c r="J12" s="20">
        <v>524</v>
      </c>
      <c r="K12" s="20"/>
      <c r="L12" s="20">
        <v>776</v>
      </c>
      <c r="M12" s="20">
        <v>776</v>
      </c>
      <c r="N12" s="20"/>
      <c r="O12" s="20">
        <v>176</v>
      </c>
      <c r="P12" s="20">
        <v>176</v>
      </c>
      <c r="Q12" s="20">
        <v>3660</v>
      </c>
    </row>
    <row r="13" spans="1:17" x14ac:dyDescent="0.25">
      <c r="A13" s="19" t="s">
        <v>37</v>
      </c>
      <c r="B13" s="20">
        <v>11</v>
      </c>
      <c r="C13" s="20">
        <v>1467</v>
      </c>
      <c r="D13" s="20">
        <v>1478</v>
      </c>
      <c r="E13" s="20">
        <v>6</v>
      </c>
      <c r="F13" s="20">
        <v>989</v>
      </c>
      <c r="G13" s="20">
        <v>995</v>
      </c>
      <c r="H13" s="20">
        <v>6</v>
      </c>
      <c r="I13" s="20">
        <v>935</v>
      </c>
      <c r="J13" s="20">
        <v>941</v>
      </c>
      <c r="K13" s="20">
        <v>5</v>
      </c>
      <c r="L13" s="20">
        <v>1341</v>
      </c>
      <c r="M13" s="20">
        <v>1346</v>
      </c>
      <c r="N13" s="20">
        <v>2</v>
      </c>
      <c r="O13" s="20">
        <v>417</v>
      </c>
      <c r="P13" s="20">
        <v>419</v>
      </c>
      <c r="Q13" s="20">
        <v>5179</v>
      </c>
    </row>
    <row r="14" spans="1:17" x14ac:dyDescent="0.25">
      <c r="A14" s="19" t="s">
        <v>38</v>
      </c>
      <c r="B14" s="20">
        <v>1675</v>
      </c>
      <c r="C14" s="20">
        <v>154</v>
      </c>
      <c r="D14" s="20">
        <v>1829</v>
      </c>
      <c r="E14" s="20">
        <v>1715</v>
      </c>
      <c r="F14" s="20">
        <v>131</v>
      </c>
      <c r="G14" s="20">
        <v>1846</v>
      </c>
      <c r="H14" s="20">
        <v>1757</v>
      </c>
      <c r="I14" s="20">
        <v>141</v>
      </c>
      <c r="J14" s="20">
        <v>1898</v>
      </c>
      <c r="K14" s="20">
        <v>1894</v>
      </c>
      <c r="L14" s="20">
        <v>188</v>
      </c>
      <c r="M14" s="20">
        <v>2082</v>
      </c>
      <c r="N14" s="20">
        <v>526</v>
      </c>
      <c r="O14" s="20">
        <v>40</v>
      </c>
      <c r="P14" s="20">
        <v>566</v>
      </c>
      <c r="Q14" s="20">
        <v>8221</v>
      </c>
    </row>
    <row r="15" spans="1:17" x14ac:dyDescent="0.25">
      <c r="A15" s="19" t="s">
        <v>39</v>
      </c>
      <c r="B15" s="20">
        <v>1150</v>
      </c>
      <c r="C15" s="20"/>
      <c r="D15" s="20">
        <v>1150</v>
      </c>
      <c r="E15" s="20">
        <v>1401</v>
      </c>
      <c r="F15" s="20"/>
      <c r="G15" s="20">
        <v>1401</v>
      </c>
      <c r="H15" s="20">
        <v>1193</v>
      </c>
      <c r="I15" s="20"/>
      <c r="J15" s="20">
        <v>1193</v>
      </c>
      <c r="K15" s="20">
        <v>1136</v>
      </c>
      <c r="L15" s="20"/>
      <c r="M15" s="20">
        <v>1136</v>
      </c>
      <c r="N15" s="20">
        <v>358</v>
      </c>
      <c r="O15" s="20"/>
      <c r="P15" s="20">
        <v>358</v>
      </c>
      <c r="Q15" s="20">
        <v>5238</v>
      </c>
    </row>
    <row r="16" spans="1:17" x14ac:dyDescent="0.25">
      <c r="A16" s="19" t="s">
        <v>40</v>
      </c>
      <c r="B16" s="20">
        <v>14544</v>
      </c>
      <c r="C16" s="20">
        <v>423</v>
      </c>
      <c r="D16" s="20">
        <v>14967</v>
      </c>
      <c r="E16" s="20">
        <v>13509</v>
      </c>
      <c r="F16" s="20">
        <v>342</v>
      </c>
      <c r="G16" s="20">
        <v>13851</v>
      </c>
      <c r="H16" s="20">
        <v>14631</v>
      </c>
      <c r="I16" s="20">
        <v>355</v>
      </c>
      <c r="J16" s="20">
        <v>14986</v>
      </c>
      <c r="K16" s="20">
        <v>14696</v>
      </c>
      <c r="L16" s="20">
        <v>395</v>
      </c>
      <c r="M16" s="20">
        <v>15091</v>
      </c>
      <c r="N16" s="20">
        <v>3610</v>
      </c>
      <c r="O16" s="20">
        <v>91</v>
      </c>
      <c r="P16" s="20">
        <v>3701</v>
      </c>
      <c r="Q16" s="20">
        <v>62596</v>
      </c>
    </row>
    <row r="17" spans="1:17" x14ac:dyDescent="0.25">
      <c r="A17" s="19" t="s">
        <v>41</v>
      </c>
      <c r="B17" s="20">
        <v>461</v>
      </c>
      <c r="C17" s="20">
        <v>56</v>
      </c>
      <c r="D17" s="20">
        <v>517</v>
      </c>
      <c r="E17" s="20">
        <v>466</v>
      </c>
      <c r="F17" s="20">
        <v>66</v>
      </c>
      <c r="G17" s="20">
        <v>532</v>
      </c>
      <c r="H17" s="20">
        <v>541</v>
      </c>
      <c r="I17" s="20">
        <v>36</v>
      </c>
      <c r="J17" s="20">
        <v>577</v>
      </c>
      <c r="K17" s="20">
        <v>524</v>
      </c>
      <c r="L17" s="20">
        <v>55</v>
      </c>
      <c r="M17" s="20">
        <v>579</v>
      </c>
      <c r="N17" s="20">
        <v>116</v>
      </c>
      <c r="O17" s="20">
        <v>13</v>
      </c>
      <c r="P17" s="20">
        <v>129</v>
      </c>
      <c r="Q17" s="20">
        <v>2334</v>
      </c>
    </row>
    <row r="18" spans="1:17" x14ac:dyDescent="0.25">
      <c r="A18" s="19" t="s">
        <v>42</v>
      </c>
      <c r="B18" s="20">
        <v>172</v>
      </c>
      <c r="C18" s="20">
        <v>1898</v>
      </c>
      <c r="D18" s="20">
        <v>2070</v>
      </c>
      <c r="E18" s="20">
        <v>176</v>
      </c>
      <c r="F18" s="20">
        <v>1606</v>
      </c>
      <c r="G18" s="20">
        <v>1782</v>
      </c>
      <c r="H18" s="20">
        <v>130</v>
      </c>
      <c r="I18" s="20">
        <v>1719</v>
      </c>
      <c r="J18" s="20">
        <v>1849</v>
      </c>
      <c r="K18" s="20">
        <v>162</v>
      </c>
      <c r="L18" s="20">
        <v>1857</v>
      </c>
      <c r="M18" s="20">
        <v>2019</v>
      </c>
      <c r="N18" s="20">
        <v>39</v>
      </c>
      <c r="O18" s="20">
        <v>394</v>
      </c>
      <c r="P18" s="20">
        <v>433</v>
      </c>
      <c r="Q18" s="20">
        <v>8153</v>
      </c>
    </row>
    <row r="19" spans="1:17" x14ac:dyDescent="0.25">
      <c r="A19" s="19" t="s">
        <v>43</v>
      </c>
      <c r="B19" s="20"/>
      <c r="C19" s="20">
        <v>732</v>
      </c>
      <c r="D19" s="20">
        <v>732</v>
      </c>
      <c r="E19" s="20"/>
      <c r="F19" s="20">
        <v>648</v>
      </c>
      <c r="G19" s="20">
        <v>648</v>
      </c>
      <c r="H19" s="20"/>
      <c r="I19" s="20">
        <v>648</v>
      </c>
      <c r="J19" s="20">
        <v>648</v>
      </c>
      <c r="K19" s="20"/>
      <c r="L19" s="20">
        <v>722</v>
      </c>
      <c r="M19" s="20">
        <v>722</v>
      </c>
      <c r="N19" s="20"/>
      <c r="O19" s="20">
        <v>171</v>
      </c>
      <c r="P19" s="20">
        <v>171</v>
      </c>
      <c r="Q19" s="20">
        <v>2921</v>
      </c>
    </row>
    <row r="20" spans="1:17" x14ac:dyDescent="0.25">
      <c r="A20" s="19" t="s">
        <v>44</v>
      </c>
      <c r="B20" s="20">
        <v>49</v>
      </c>
      <c r="C20" s="20">
        <v>1</v>
      </c>
      <c r="D20" s="20">
        <v>50</v>
      </c>
      <c r="E20" s="20">
        <v>44</v>
      </c>
      <c r="F20" s="20">
        <v>1</v>
      </c>
      <c r="G20" s="20">
        <v>45</v>
      </c>
      <c r="H20" s="20">
        <v>42</v>
      </c>
      <c r="I20" s="20">
        <v>1</v>
      </c>
      <c r="J20" s="20">
        <v>43</v>
      </c>
      <c r="K20" s="20">
        <v>39</v>
      </c>
      <c r="L20" s="20"/>
      <c r="M20" s="20">
        <v>39</v>
      </c>
      <c r="N20" s="20">
        <v>8</v>
      </c>
      <c r="O20" s="20"/>
      <c r="P20" s="20">
        <v>8</v>
      </c>
      <c r="Q20" s="20">
        <v>185</v>
      </c>
    </row>
    <row r="21" spans="1:17" x14ac:dyDescent="0.25">
      <c r="A21" s="19" t="s">
        <v>46</v>
      </c>
      <c r="B21" s="20">
        <v>18433</v>
      </c>
      <c r="C21" s="20">
        <v>16701</v>
      </c>
      <c r="D21" s="20">
        <v>35134</v>
      </c>
      <c r="E21" s="20">
        <v>17692</v>
      </c>
      <c r="F21" s="20">
        <v>13824</v>
      </c>
      <c r="G21" s="20">
        <v>31516</v>
      </c>
      <c r="H21" s="20">
        <v>18637</v>
      </c>
      <c r="I21" s="20">
        <v>12830</v>
      </c>
      <c r="J21" s="20">
        <v>31467</v>
      </c>
      <c r="K21" s="20">
        <v>18833</v>
      </c>
      <c r="L21" s="20">
        <v>15672</v>
      </c>
      <c r="M21" s="20">
        <v>34505</v>
      </c>
      <c r="N21" s="20">
        <v>4774</v>
      </c>
      <c r="O21" s="20">
        <v>3704</v>
      </c>
      <c r="P21" s="20">
        <v>8478</v>
      </c>
      <c r="Q21" s="20">
        <v>141100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51D9-5669-43C2-BA9D-5C54B9F61AFD}">
  <dimension ref="A1:D125"/>
  <sheetViews>
    <sheetView workbookViewId="0">
      <selection sqref="A1:D125"/>
    </sheetView>
  </sheetViews>
  <sheetFormatPr defaultRowHeight="15" x14ac:dyDescent="0.25"/>
  <sheetData>
    <row r="1" spans="1:4" x14ac:dyDescent="0.25">
      <c r="A1" t="s">
        <v>24</v>
      </c>
      <c r="B1" s="17" t="s">
        <v>25</v>
      </c>
      <c r="C1" t="s">
        <v>26</v>
      </c>
      <c r="D1" t="s">
        <v>27</v>
      </c>
    </row>
    <row r="2" spans="1:4" x14ac:dyDescent="0.25">
      <c r="A2">
        <v>2019</v>
      </c>
      <c r="B2" s="17" t="s">
        <v>28</v>
      </c>
      <c r="C2" t="s">
        <v>29</v>
      </c>
      <c r="D2">
        <v>19</v>
      </c>
    </row>
    <row r="3" spans="1:4" x14ac:dyDescent="0.25">
      <c r="A3">
        <v>2019</v>
      </c>
      <c r="B3" s="17" t="s">
        <v>28</v>
      </c>
      <c r="C3" t="s">
        <v>30</v>
      </c>
      <c r="D3">
        <v>3792</v>
      </c>
    </row>
    <row r="4" spans="1:4" x14ac:dyDescent="0.25">
      <c r="A4">
        <v>2019</v>
      </c>
      <c r="B4" s="17" t="s">
        <v>31</v>
      </c>
      <c r="C4" t="s">
        <v>29</v>
      </c>
      <c r="D4">
        <v>61</v>
      </c>
    </row>
    <row r="5" spans="1:4" x14ac:dyDescent="0.25">
      <c r="A5">
        <v>2019</v>
      </c>
      <c r="B5" s="17" t="s">
        <v>31</v>
      </c>
      <c r="C5" t="s">
        <v>30</v>
      </c>
      <c r="D5">
        <v>1234</v>
      </c>
    </row>
    <row r="6" spans="1:4" x14ac:dyDescent="0.25">
      <c r="A6">
        <v>2019</v>
      </c>
      <c r="B6" s="17" t="s">
        <v>32</v>
      </c>
      <c r="C6" t="s">
        <v>29</v>
      </c>
      <c r="D6">
        <v>134</v>
      </c>
    </row>
    <row r="7" spans="1:4" x14ac:dyDescent="0.25">
      <c r="A7">
        <v>2019</v>
      </c>
      <c r="B7" s="17" t="s">
        <v>32</v>
      </c>
      <c r="C7" t="s">
        <v>30</v>
      </c>
      <c r="D7">
        <v>1670</v>
      </c>
    </row>
    <row r="8" spans="1:4" x14ac:dyDescent="0.25">
      <c r="A8">
        <v>2019</v>
      </c>
      <c r="B8" s="17" t="s">
        <v>33</v>
      </c>
      <c r="C8" t="s">
        <v>29</v>
      </c>
      <c r="D8">
        <v>3</v>
      </c>
    </row>
    <row r="9" spans="1:4" x14ac:dyDescent="0.25">
      <c r="A9">
        <v>2019</v>
      </c>
      <c r="B9" s="17" t="s">
        <v>33</v>
      </c>
      <c r="C9" t="s">
        <v>30</v>
      </c>
      <c r="D9">
        <v>1437</v>
      </c>
    </row>
    <row r="10" spans="1:4" x14ac:dyDescent="0.25">
      <c r="A10">
        <v>2019</v>
      </c>
      <c r="B10" s="17" t="s">
        <v>34</v>
      </c>
      <c r="C10" t="s">
        <v>30</v>
      </c>
      <c r="D10">
        <v>4</v>
      </c>
    </row>
    <row r="11" spans="1:4" x14ac:dyDescent="0.25">
      <c r="A11">
        <v>2019</v>
      </c>
      <c r="B11" s="17" t="s">
        <v>35</v>
      </c>
      <c r="C11" t="s">
        <v>29</v>
      </c>
      <c r="D11">
        <v>154</v>
      </c>
    </row>
    <row r="12" spans="1:4" x14ac:dyDescent="0.25">
      <c r="A12">
        <v>2019</v>
      </c>
      <c r="B12" s="17" t="s">
        <v>35</v>
      </c>
      <c r="C12" t="s">
        <v>30</v>
      </c>
      <c r="D12">
        <v>2668</v>
      </c>
    </row>
    <row r="13" spans="1:4" x14ac:dyDescent="0.25">
      <c r="A13">
        <v>2019</v>
      </c>
      <c r="B13" s="17" t="s">
        <v>36</v>
      </c>
      <c r="C13" t="s">
        <v>30</v>
      </c>
      <c r="D13">
        <v>1165</v>
      </c>
    </row>
    <row r="14" spans="1:4" x14ac:dyDescent="0.25">
      <c r="A14">
        <v>2019</v>
      </c>
      <c r="B14" s="17" t="s">
        <v>37</v>
      </c>
      <c r="C14" t="s">
        <v>29</v>
      </c>
      <c r="D14">
        <v>11</v>
      </c>
    </row>
    <row r="15" spans="1:4" x14ac:dyDescent="0.25">
      <c r="A15">
        <v>2019</v>
      </c>
      <c r="B15" s="17" t="s">
        <v>37</v>
      </c>
      <c r="C15" t="s">
        <v>30</v>
      </c>
      <c r="D15">
        <v>1467</v>
      </c>
    </row>
    <row r="16" spans="1:4" x14ac:dyDescent="0.25">
      <c r="A16">
        <v>2019</v>
      </c>
      <c r="B16" s="17" t="s">
        <v>38</v>
      </c>
      <c r="C16" t="s">
        <v>29</v>
      </c>
      <c r="D16">
        <v>1675</v>
      </c>
    </row>
    <row r="17" spans="1:4" x14ac:dyDescent="0.25">
      <c r="A17">
        <v>2019</v>
      </c>
      <c r="B17" s="17" t="s">
        <v>38</v>
      </c>
      <c r="C17" t="s">
        <v>30</v>
      </c>
      <c r="D17">
        <v>154</v>
      </c>
    </row>
    <row r="18" spans="1:4" x14ac:dyDescent="0.25">
      <c r="A18">
        <v>2019</v>
      </c>
      <c r="B18" s="17" t="s">
        <v>39</v>
      </c>
      <c r="C18" t="s">
        <v>29</v>
      </c>
      <c r="D18">
        <v>1150</v>
      </c>
    </row>
    <row r="19" spans="1:4" x14ac:dyDescent="0.25">
      <c r="A19">
        <v>2019</v>
      </c>
      <c r="B19" s="17" t="s">
        <v>40</v>
      </c>
      <c r="C19" t="s">
        <v>29</v>
      </c>
      <c r="D19">
        <v>14544</v>
      </c>
    </row>
    <row r="20" spans="1:4" x14ac:dyDescent="0.25">
      <c r="A20">
        <v>2019</v>
      </c>
      <c r="B20" s="17" t="s">
        <v>40</v>
      </c>
      <c r="C20" t="s">
        <v>30</v>
      </c>
      <c r="D20">
        <v>423</v>
      </c>
    </row>
    <row r="21" spans="1:4" x14ac:dyDescent="0.25">
      <c r="A21">
        <v>2019</v>
      </c>
      <c r="B21" s="17" t="s">
        <v>41</v>
      </c>
      <c r="C21" t="s">
        <v>29</v>
      </c>
      <c r="D21">
        <v>461</v>
      </c>
    </row>
    <row r="22" spans="1:4" x14ac:dyDescent="0.25">
      <c r="A22">
        <v>2019</v>
      </c>
      <c r="B22" s="17" t="s">
        <v>41</v>
      </c>
      <c r="C22" t="s">
        <v>30</v>
      </c>
      <c r="D22">
        <v>56</v>
      </c>
    </row>
    <row r="23" spans="1:4" x14ac:dyDescent="0.25">
      <c r="A23">
        <v>2019</v>
      </c>
      <c r="B23" s="17" t="s">
        <v>42</v>
      </c>
      <c r="C23" t="s">
        <v>29</v>
      </c>
      <c r="D23">
        <v>172</v>
      </c>
    </row>
    <row r="24" spans="1:4" x14ac:dyDescent="0.25">
      <c r="A24">
        <v>2019</v>
      </c>
      <c r="B24" s="17" t="s">
        <v>42</v>
      </c>
      <c r="C24" t="s">
        <v>30</v>
      </c>
      <c r="D24">
        <v>1898</v>
      </c>
    </row>
    <row r="25" spans="1:4" x14ac:dyDescent="0.25">
      <c r="A25">
        <v>2019</v>
      </c>
      <c r="B25" s="17" t="s">
        <v>43</v>
      </c>
      <c r="C25" t="s">
        <v>30</v>
      </c>
      <c r="D25">
        <v>732</v>
      </c>
    </row>
    <row r="26" spans="1:4" x14ac:dyDescent="0.25">
      <c r="A26">
        <v>2019</v>
      </c>
      <c r="B26" s="17" t="s">
        <v>44</v>
      </c>
      <c r="C26" t="s">
        <v>29</v>
      </c>
      <c r="D26">
        <v>49</v>
      </c>
    </row>
    <row r="27" spans="1:4" x14ac:dyDescent="0.25">
      <c r="A27">
        <v>2019</v>
      </c>
      <c r="B27" s="17" t="s">
        <v>44</v>
      </c>
      <c r="C27" t="s">
        <v>30</v>
      </c>
      <c r="D27">
        <v>1</v>
      </c>
    </row>
    <row r="28" spans="1:4" x14ac:dyDescent="0.25">
      <c r="A28">
        <v>2020</v>
      </c>
      <c r="B28" s="17" t="s">
        <v>28</v>
      </c>
      <c r="C28" t="s">
        <v>29</v>
      </c>
      <c r="D28">
        <v>20</v>
      </c>
    </row>
    <row r="29" spans="1:4" x14ac:dyDescent="0.25">
      <c r="A29">
        <v>2020</v>
      </c>
      <c r="B29" s="17" t="s">
        <v>28</v>
      </c>
      <c r="C29" t="s">
        <v>30</v>
      </c>
      <c r="D29">
        <v>3300</v>
      </c>
    </row>
    <row r="30" spans="1:4" x14ac:dyDescent="0.25">
      <c r="A30">
        <v>2020</v>
      </c>
      <c r="B30" s="17" t="s">
        <v>31</v>
      </c>
      <c r="C30" t="s">
        <v>29</v>
      </c>
      <c r="D30">
        <v>60</v>
      </c>
    </row>
    <row r="31" spans="1:4" x14ac:dyDescent="0.25">
      <c r="A31">
        <v>2020</v>
      </c>
      <c r="B31" s="17" t="s">
        <v>31</v>
      </c>
      <c r="C31" t="s">
        <v>30</v>
      </c>
      <c r="D31">
        <v>1050</v>
      </c>
    </row>
    <row r="32" spans="1:4" x14ac:dyDescent="0.25">
      <c r="A32">
        <v>2020</v>
      </c>
      <c r="B32" s="17" t="s">
        <v>32</v>
      </c>
      <c r="C32" t="s">
        <v>29</v>
      </c>
      <c r="D32">
        <v>73</v>
      </c>
    </row>
    <row r="33" spans="1:4" x14ac:dyDescent="0.25">
      <c r="A33">
        <v>2020</v>
      </c>
      <c r="B33" s="17" t="s">
        <v>32</v>
      </c>
      <c r="C33" t="s">
        <v>30</v>
      </c>
      <c r="D33">
        <v>1418</v>
      </c>
    </row>
    <row r="34" spans="1:4" x14ac:dyDescent="0.25">
      <c r="A34">
        <v>2020</v>
      </c>
      <c r="B34" s="17" t="s">
        <v>33</v>
      </c>
      <c r="C34" t="s">
        <v>30</v>
      </c>
      <c r="D34">
        <v>1292</v>
      </c>
    </row>
    <row r="35" spans="1:4" x14ac:dyDescent="0.25">
      <c r="A35">
        <v>2020</v>
      </c>
      <c r="B35" s="17" t="s">
        <v>34</v>
      </c>
      <c r="C35" t="s">
        <v>30</v>
      </c>
      <c r="D35">
        <v>6</v>
      </c>
    </row>
    <row r="36" spans="1:4" x14ac:dyDescent="0.25">
      <c r="A36">
        <v>2020</v>
      </c>
      <c r="B36" s="17" t="s">
        <v>35</v>
      </c>
      <c r="C36" t="s">
        <v>29</v>
      </c>
      <c r="D36">
        <v>222</v>
      </c>
    </row>
    <row r="37" spans="1:4" x14ac:dyDescent="0.25">
      <c r="A37">
        <v>2020</v>
      </c>
      <c r="B37" s="17" t="s">
        <v>35</v>
      </c>
      <c r="C37" t="s">
        <v>30</v>
      </c>
      <c r="D37">
        <v>1956</v>
      </c>
    </row>
    <row r="38" spans="1:4" x14ac:dyDescent="0.25">
      <c r="A38">
        <v>2020</v>
      </c>
      <c r="B38" s="17" t="s">
        <v>36</v>
      </c>
      <c r="C38" t="s">
        <v>30</v>
      </c>
      <c r="D38">
        <v>1019</v>
      </c>
    </row>
    <row r="39" spans="1:4" x14ac:dyDescent="0.25">
      <c r="A39">
        <v>2020</v>
      </c>
      <c r="B39" s="17" t="s">
        <v>37</v>
      </c>
      <c r="C39" t="s">
        <v>29</v>
      </c>
      <c r="D39">
        <v>6</v>
      </c>
    </row>
    <row r="40" spans="1:4" x14ac:dyDescent="0.25">
      <c r="A40">
        <v>2020</v>
      </c>
      <c r="B40" s="17" t="s">
        <v>37</v>
      </c>
      <c r="C40" t="s">
        <v>30</v>
      </c>
      <c r="D40">
        <v>989</v>
      </c>
    </row>
    <row r="41" spans="1:4" x14ac:dyDescent="0.25">
      <c r="A41">
        <v>2020</v>
      </c>
      <c r="B41" s="17" t="s">
        <v>38</v>
      </c>
      <c r="C41" t="s">
        <v>29</v>
      </c>
      <c r="D41">
        <v>1715</v>
      </c>
    </row>
    <row r="42" spans="1:4" x14ac:dyDescent="0.25">
      <c r="A42">
        <v>2020</v>
      </c>
      <c r="B42" s="17" t="s">
        <v>38</v>
      </c>
      <c r="C42" t="s">
        <v>30</v>
      </c>
      <c r="D42">
        <v>131</v>
      </c>
    </row>
    <row r="43" spans="1:4" x14ac:dyDescent="0.25">
      <c r="A43">
        <v>2020</v>
      </c>
      <c r="B43" s="17" t="s">
        <v>39</v>
      </c>
      <c r="C43" t="s">
        <v>29</v>
      </c>
      <c r="D43">
        <v>1401</v>
      </c>
    </row>
    <row r="44" spans="1:4" x14ac:dyDescent="0.25">
      <c r="A44">
        <v>2020</v>
      </c>
      <c r="B44" s="17" t="s">
        <v>40</v>
      </c>
      <c r="C44" t="s">
        <v>29</v>
      </c>
      <c r="D44">
        <v>13509</v>
      </c>
    </row>
    <row r="45" spans="1:4" x14ac:dyDescent="0.25">
      <c r="A45">
        <v>2020</v>
      </c>
      <c r="B45" s="17" t="s">
        <v>40</v>
      </c>
      <c r="C45" t="s">
        <v>30</v>
      </c>
      <c r="D45">
        <v>342</v>
      </c>
    </row>
    <row r="46" spans="1:4" x14ac:dyDescent="0.25">
      <c r="A46">
        <v>2020</v>
      </c>
      <c r="B46" s="17" t="s">
        <v>41</v>
      </c>
      <c r="C46" t="s">
        <v>29</v>
      </c>
      <c r="D46">
        <v>466</v>
      </c>
    </row>
    <row r="47" spans="1:4" x14ac:dyDescent="0.25">
      <c r="A47">
        <v>2020</v>
      </c>
      <c r="B47" s="17" t="s">
        <v>41</v>
      </c>
      <c r="C47" t="s">
        <v>30</v>
      </c>
      <c r="D47">
        <v>66</v>
      </c>
    </row>
    <row r="48" spans="1:4" x14ac:dyDescent="0.25">
      <c r="A48">
        <v>2020</v>
      </c>
      <c r="B48" s="17" t="s">
        <v>42</v>
      </c>
      <c r="C48" t="s">
        <v>29</v>
      </c>
      <c r="D48">
        <v>176</v>
      </c>
    </row>
    <row r="49" spans="1:4" x14ac:dyDescent="0.25">
      <c r="A49">
        <v>2020</v>
      </c>
      <c r="B49" s="17" t="s">
        <v>42</v>
      </c>
      <c r="C49" t="s">
        <v>30</v>
      </c>
      <c r="D49">
        <v>1606</v>
      </c>
    </row>
    <row r="50" spans="1:4" x14ac:dyDescent="0.25">
      <c r="A50">
        <v>2020</v>
      </c>
      <c r="B50" s="17" t="s">
        <v>43</v>
      </c>
      <c r="C50" t="s">
        <v>30</v>
      </c>
      <c r="D50">
        <v>648</v>
      </c>
    </row>
    <row r="51" spans="1:4" x14ac:dyDescent="0.25">
      <c r="A51">
        <v>2020</v>
      </c>
      <c r="B51" s="17" t="s">
        <v>44</v>
      </c>
      <c r="C51" t="s">
        <v>29</v>
      </c>
      <c r="D51">
        <v>44</v>
      </c>
    </row>
    <row r="52" spans="1:4" x14ac:dyDescent="0.25">
      <c r="A52">
        <v>2020</v>
      </c>
      <c r="B52" s="17" t="s">
        <v>44</v>
      </c>
      <c r="C52" t="s">
        <v>30</v>
      </c>
      <c r="D52">
        <v>1</v>
      </c>
    </row>
    <row r="53" spans="1:4" x14ac:dyDescent="0.25">
      <c r="A53">
        <v>2021</v>
      </c>
      <c r="B53" s="17" t="s">
        <v>28</v>
      </c>
      <c r="C53" t="s">
        <v>29</v>
      </c>
      <c r="D53">
        <v>18</v>
      </c>
    </row>
    <row r="54" spans="1:4" x14ac:dyDescent="0.25">
      <c r="A54">
        <v>2021</v>
      </c>
      <c r="B54" s="17" t="s">
        <v>28</v>
      </c>
      <c r="C54" t="s">
        <v>30</v>
      </c>
      <c r="D54">
        <v>2999</v>
      </c>
    </row>
    <row r="55" spans="1:4" x14ac:dyDescent="0.25">
      <c r="A55">
        <v>2021</v>
      </c>
      <c r="B55" s="17" t="s">
        <v>31</v>
      </c>
      <c r="C55" t="s">
        <v>29</v>
      </c>
      <c r="D55">
        <v>58</v>
      </c>
    </row>
    <row r="56" spans="1:4" x14ac:dyDescent="0.25">
      <c r="A56">
        <v>2021</v>
      </c>
      <c r="B56" s="17" t="s">
        <v>31</v>
      </c>
      <c r="C56" t="s">
        <v>30</v>
      </c>
      <c r="D56">
        <v>1001</v>
      </c>
    </row>
    <row r="57" spans="1:4" x14ac:dyDescent="0.25">
      <c r="A57">
        <v>2021</v>
      </c>
      <c r="B57" s="17" t="s">
        <v>32</v>
      </c>
      <c r="C57" t="s">
        <v>29</v>
      </c>
      <c r="D57">
        <v>63</v>
      </c>
    </row>
    <row r="58" spans="1:4" x14ac:dyDescent="0.25">
      <c r="A58">
        <v>2021</v>
      </c>
      <c r="B58" s="17" t="s">
        <v>32</v>
      </c>
      <c r="C58" t="s">
        <v>30</v>
      </c>
      <c r="D58">
        <v>1496</v>
      </c>
    </row>
    <row r="59" spans="1:4" x14ac:dyDescent="0.25">
      <c r="A59">
        <v>2021</v>
      </c>
      <c r="B59" s="17" t="s">
        <v>33</v>
      </c>
      <c r="C59" t="s">
        <v>30</v>
      </c>
      <c r="D59">
        <v>1311</v>
      </c>
    </row>
    <row r="60" spans="1:4" x14ac:dyDescent="0.25">
      <c r="A60">
        <v>2021</v>
      </c>
      <c r="B60" s="17" t="s">
        <v>34</v>
      </c>
      <c r="C60" t="s">
        <v>30</v>
      </c>
      <c r="D60">
        <v>8</v>
      </c>
    </row>
    <row r="61" spans="1:4" x14ac:dyDescent="0.25">
      <c r="A61">
        <v>2021</v>
      </c>
      <c r="B61" s="17" t="s">
        <v>35</v>
      </c>
      <c r="C61" t="s">
        <v>29</v>
      </c>
      <c r="D61">
        <v>198</v>
      </c>
    </row>
    <row r="62" spans="1:4" x14ac:dyDescent="0.25">
      <c r="A62">
        <v>2021</v>
      </c>
      <c r="B62" s="17" t="s">
        <v>35</v>
      </c>
      <c r="C62" t="s">
        <v>30</v>
      </c>
      <c r="D62">
        <v>1656</v>
      </c>
    </row>
    <row r="63" spans="1:4" x14ac:dyDescent="0.25">
      <c r="A63">
        <v>2021</v>
      </c>
      <c r="B63" s="17" t="s">
        <v>36</v>
      </c>
      <c r="C63" t="s">
        <v>30</v>
      </c>
      <c r="D63">
        <v>524</v>
      </c>
    </row>
    <row r="64" spans="1:4" x14ac:dyDescent="0.25">
      <c r="A64">
        <v>2021</v>
      </c>
      <c r="B64" s="17" t="s">
        <v>37</v>
      </c>
      <c r="C64" t="s">
        <v>29</v>
      </c>
      <c r="D64">
        <v>6</v>
      </c>
    </row>
    <row r="65" spans="1:4" x14ac:dyDescent="0.25">
      <c r="A65">
        <v>2021</v>
      </c>
      <c r="B65" s="17" t="s">
        <v>37</v>
      </c>
      <c r="C65" t="s">
        <v>30</v>
      </c>
      <c r="D65">
        <v>935</v>
      </c>
    </row>
    <row r="66" spans="1:4" x14ac:dyDescent="0.25">
      <c r="A66">
        <v>2021</v>
      </c>
      <c r="B66" s="17" t="s">
        <v>38</v>
      </c>
      <c r="C66" t="s">
        <v>29</v>
      </c>
      <c r="D66">
        <v>1757</v>
      </c>
    </row>
    <row r="67" spans="1:4" x14ac:dyDescent="0.25">
      <c r="A67">
        <v>2021</v>
      </c>
      <c r="B67" s="17" t="s">
        <v>38</v>
      </c>
      <c r="C67" t="s">
        <v>30</v>
      </c>
      <c r="D67">
        <v>141</v>
      </c>
    </row>
    <row r="68" spans="1:4" x14ac:dyDescent="0.25">
      <c r="A68">
        <v>2021</v>
      </c>
      <c r="B68" s="17" t="s">
        <v>39</v>
      </c>
      <c r="C68" t="s">
        <v>29</v>
      </c>
      <c r="D68">
        <v>1193</v>
      </c>
    </row>
    <row r="69" spans="1:4" x14ac:dyDescent="0.25">
      <c r="A69">
        <v>2021</v>
      </c>
      <c r="B69" s="17" t="s">
        <v>40</v>
      </c>
      <c r="C69" t="s">
        <v>29</v>
      </c>
      <c r="D69">
        <v>14631</v>
      </c>
    </row>
    <row r="70" spans="1:4" x14ac:dyDescent="0.25">
      <c r="A70">
        <v>2021</v>
      </c>
      <c r="B70" s="17" t="s">
        <v>40</v>
      </c>
      <c r="C70" t="s">
        <v>30</v>
      </c>
      <c r="D70">
        <v>355</v>
      </c>
    </row>
    <row r="71" spans="1:4" x14ac:dyDescent="0.25">
      <c r="A71">
        <v>2021</v>
      </c>
      <c r="B71" s="17" t="s">
        <v>41</v>
      </c>
      <c r="C71" t="s">
        <v>29</v>
      </c>
      <c r="D71">
        <v>541</v>
      </c>
    </row>
    <row r="72" spans="1:4" x14ac:dyDescent="0.25">
      <c r="A72">
        <v>2021</v>
      </c>
      <c r="B72" s="17" t="s">
        <v>41</v>
      </c>
      <c r="C72" t="s">
        <v>30</v>
      </c>
      <c r="D72">
        <v>36</v>
      </c>
    </row>
    <row r="73" spans="1:4" x14ac:dyDescent="0.25">
      <c r="A73">
        <v>2021</v>
      </c>
      <c r="B73" s="17" t="s">
        <v>42</v>
      </c>
      <c r="C73" t="s">
        <v>29</v>
      </c>
      <c r="D73">
        <v>130</v>
      </c>
    </row>
    <row r="74" spans="1:4" x14ac:dyDescent="0.25">
      <c r="A74">
        <v>2021</v>
      </c>
      <c r="B74" s="17" t="s">
        <v>42</v>
      </c>
      <c r="C74" t="s">
        <v>30</v>
      </c>
      <c r="D74">
        <v>1719</v>
      </c>
    </row>
    <row r="75" spans="1:4" x14ac:dyDescent="0.25">
      <c r="A75">
        <v>2021</v>
      </c>
      <c r="B75" s="17" t="s">
        <v>43</v>
      </c>
      <c r="C75" t="s">
        <v>30</v>
      </c>
      <c r="D75">
        <v>648</v>
      </c>
    </row>
    <row r="76" spans="1:4" x14ac:dyDescent="0.25">
      <c r="A76">
        <v>2021</v>
      </c>
      <c r="B76" s="17" t="s">
        <v>44</v>
      </c>
      <c r="C76" t="s">
        <v>29</v>
      </c>
      <c r="D76">
        <v>42</v>
      </c>
    </row>
    <row r="77" spans="1:4" x14ac:dyDescent="0.25">
      <c r="A77">
        <v>2021</v>
      </c>
      <c r="B77" s="17" t="s">
        <v>44</v>
      </c>
      <c r="C77" t="s">
        <v>30</v>
      </c>
      <c r="D77">
        <v>1</v>
      </c>
    </row>
    <row r="78" spans="1:4" x14ac:dyDescent="0.25">
      <c r="A78">
        <v>2022</v>
      </c>
      <c r="B78" s="17" t="s">
        <v>28</v>
      </c>
      <c r="C78" t="s">
        <v>29</v>
      </c>
      <c r="D78">
        <v>8</v>
      </c>
    </row>
    <row r="79" spans="1:4" x14ac:dyDescent="0.25">
      <c r="A79">
        <v>2022</v>
      </c>
      <c r="B79" s="17" t="s">
        <v>28</v>
      </c>
      <c r="C79" t="s">
        <v>30</v>
      </c>
      <c r="D79">
        <v>3471</v>
      </c>
    </row>
    <row r="80" spans="1:4" x14ac:dyDescent="0.25">
      <c r="A80">
        <v>2022</v>
      </c>
      <c r="B80" s="17" t="s">
        <v>31</v>
      </c>
      <c r="C80" t="s">
        <v>29</v>
      </c>
      <c r="D80">
        <v>66</v>
      </c>
    </row>
    <row r="81" spans="1:4" x14ac:dyDescent="0.25">
      <c r="A81">
        <v>2022</v>
      </c>
      <c r="B81" s="17" t="s">
        <v>31</v>
      </c>
      <c r="C81" t="s">
        <v>30</v>
      </c>
      <c r="D81">
        <v>1137</v>
      </c>
    </row>
    <row r="82" spans="1:4" x14ac:dyDescent="0.25">
      <c r="A82">
        <v>2022</v>
      </c>
      <c r="B82" s="17" t="s">
        <v>32</v>
      </c>
      <c r="C82" t="s">
        <v>29</v>
      </c>
      <c r="D82">
        <v>102</v>
      </c>
    </row>
    <row r="83" spans="1:4" x14ac:dyDescent="0.25">
      <c r="A83">
        <v>2022</v>
      </c>
      <c r="B83" s="17" t="s">
        <v>32</v>
      </c>
      <c r="C83" t="s">
        <v>30</v>
      </c>
      <c r="D83">
        <v>1834</v>
      </c>
    </row>
    <row r="84" spans="1:4" x14ac:dyDescent="0.25">
      <c r="A84">
        <v>2022</v>
      </c>
      <c r="B84" s="17" t="s">
        <v>33</v>
      </c>
      <c r="C84" t="s">
        <v>30</v>
      </c>
      <c r="D84">
        <v>1416</v>
      </c>
    </row>
    <row r="85" spans="1:4" x14ac:dyDescent="0.25">
      <c r="A85">
        <v>2022</v>
      </c>
      <c r="B85" s="17" t="s">
        <v>34</v>
      </c>
      <c r="C85" t="s">
        <v>30</v>
      </c>
      <c r="D85">
        <v>5</v>
      </c>
    </row>
    <row r="86" spans="1:4" x14ac:dyDescent="0.25">
      <c r="A86">
        <v>2022</v>
      </c>
      <c r="B86" s="17" t="s">
        <v>35</v>
      </c>
      <c r="C86" t="s">
        <v>29</v>
      </c>
      <c r="D86">
        <v>201</v>
      </c>
    </row>
    <row r="87" spans="1:4" x14ac:dyDescent="0.25">
      <c r="A87">
        <v>2022</v>
      </c>
      <c r="B87" s="17" t="s">
        <v>35</v>
      </c>
      <c r="C87" t="s">
        <v>30</v>
      </c>
      <c r="D87">
        <v>2475</v>
      </c>
    </row>
    <row r="88" spans="1:4" x14ac:dyDescent="0.25">
      <c r="A88">
        <v>2022</v>
      </c>
      <c r="B88" s="17" t="s">
        <v>36</v>
      </c>
      <c r="C88" t="s">
        <v>30</v>
      </c>
      <c r="D88">
        <v>776</v>
      </c>
    </row>
    <row r="89" spans="1:4" x14ac:dyDescent="0.25">
      <c r="A89">
        <v>2022</v>
      </c>
      <c r="B89" s="17" t="s">
        <v>37</v>
      </c>
      <c r="C89" t="s">
        <v>29</v>
      </c>
      <c r="D89">
        <v>5</v>
      </c>
    </row>
    <row r="90" spans="1:4" x14ac:dyDescent="0.25">
      <c r="A90">
        <v>2022</v>
      </c>
      <c r="B90" s="17" t="s">
        <v>37</v>
      </c>
      <c r="C90" t="s">
        <v>30</v>
      </c>
      <c r="D90">
        <v>1341</v>
      </c>
    </row>
    <row r="91" spans="1:4" x14ac:dyDescent="0.25">
      <c r="A91">
        <v>2022</v>
      </c>
      <c r="B91" s="17" t="s">
        <v>38</v>
      </c>
      <c r="C91" t="s">
        <v>29</v>
      </c>
      <c r="D91">
        <v>1894</v>
      </c>
    </row>
    <row r="92" spans="1:4" x14ac:dyDescent="0.25">
      <c r="A92">
        <v>2022</v>
      </c>
      <c r="B92" s="17" t="s">
        <v>38</v>
      </c>
      <c r="C92" t="s">
        <v>30</v>
      </c>
      <c r="D92">
        <v>188</v>
      </c>
    </row>
    <row r="93" spans="1:4" x14ac:dyDescent="0.25">
      <c r="A93">
        <v>2022</v>
      </c>
      <c r="B93" s="17" t="s">
        <v>39</v>
      </c>
      <c r="C93" t="s">
        <v>29</v>
      </c>
      <c r="D93">
        <v>1136</v>
      </c>
    </row>
    <row r="94" spans="1:4" x14ac:dyDescent="0.25">
      <c r="A94">
        <v>2022</v>
      </c>
      <c r="B94" s="17" t="s">
        <v>40</v>
      </c>
      <c r="C94" t="s">
        <v>29</v>
      </c>
      <c r="D94">
        <v>14696</v>
      </c>
    </row>
    <row r="95" spans="1:4" x14ac:dyDescent="0.25">
      <c r="A95">
        <v>2022</v>
      </c>
      <c r="B95" s="17" t="s">
        <v>40</v>
      </c>
      <c r="C95" t="s">
        <v>30</v>
      </c>
      <c r="D95">
        <v>395</v>
      </c>
    </row>
    <row r="96" spans="1:4" x14ac:dyDescent="0.25">
      <c r="A96">
        <v>2022</v>
      </c>
      <c r="B96" s="17" t="s">
        <v>41</v>
      </c>
      <c r="C96" t="s">
        <v>29</v>
      </c>
      <c r="D96">
        <v>524</v>
      </c>
    </row>
    <row r="97" spans="1:4" x14ac:dyDescent="0.25">
      <c r="A97">
        <v>2022</v>
      </c>
      <c r="B97" s="17" t="s">
        <v>41</v>
      </c>
      <c r="C97" t="s">
        <v>30</v>
      </c>
      <c r="D97">
        <v>55</v>
      </c>
    </row>
    <row r="98" spans="1:4" x14ac:dyDescent="0.25">
      <c r="A98">
        <v>2022</v>
      </c>
      <c r="B98" s="17" t="s">
        <v>42</v>
      </c>
      <c r="C98" t="s">
        <v>29</v>
      </c>
      <c r="D98">
        <v>162</v>
      </c>
    </row>
    <row r="99" spans="1:4" x14ac:dyDescent="0.25">
      <c r="A99">
        <v>2022</v>
      </c>
      <c r="B99" s="17" t="s">
        <v>42</v>
      </c>
      <c r="C99" t="s">
        <v>30</v>
      </c>
      <c r="D99">
        <v>1857</v>
      </c>
    </row>
    <row r="100" spans="1:4" x14ac:dyDescent="0.25">
      <c r="A100">
        <v>2022</v>
      </c>
      <c r="B100" s="17" t="s">
        <v>43</v>
      </c>
      <c r="C100" t="s">
        <v>30</v>
      </c>
      <c r="D100">
        <v>722</v>
      </c>
    </row>
    <row r="101" spans="1:4" x14ac:dyDescent="0.25">
      <c r="A101">
        <v>2022</v>
      </c>
      <c r="B101" s="17" t="s">
        <v>44</v>
      </c>
      <c r="C101" t="s">
        <v>29</v>
      </c>
      <c r="D101">
        <v>39</v>
      </c>
    </row>
    <row r="102" spans="1:4" x14ac:dyDescent="0.25">
      <c r="A102">
        <v>2023</v>
      </c>
      <c r="B102" s="17" t="s">
        <v>28</v>
      </c>
      <c r="C102" t="s">
        <v>29</v>
      </c>
      <c r="D102">
        <v>4</v>
      </c>
    </row>
    <row r="103" spans="1:4" x14ac:dyDescent="0.25">
      <c r="A103">
        <v>2023</v>
      </c>
      <c r="B103" s="17" t="s">
        <v>28</v>
      </c>
      <c r="C103" t="s">
        <v>30</v>
      </c>
      <c r="D103">
        <v>746</v>
      </c>
    </row>
    <row r="104" spans="1:4" x14ac:dyDescent="0.25">
      <c r="A104">
        <v>2023</v>
      </c>
      <c r="B104" s="17" t="s">
        <v>31</v>
      </c>
      <c r="C104" t="s">
        <v>29</v>
      </c>
      <c r="D104">
        <v>18</v>
      </c>
    </row>
    <row r="105" spans="1:4" x14ac:dyDescent="0.25">
      <c r="A105">
        <v>2023</v>
      </c>
      <c r="B105" s="17" t="s">
        <v>31</v>
      </c>
      <c r="C105" t="s">
        <v>30</v>
      </c>
      <c r="D105">
        <v>302</v>
      </c>
    </row>
    <row r="106" spans="1:4" x14ac:dyDescent="0.25">
      <c r="A106">
        <v>2023</v>
      </c>
      <c r="B106" s="17" t="s">
        <v>32</v>
      </c>
      <c r="C106" t="s">
        <v>29</v>
      </c>
      <c r="D106">
        <v>35</v>
      </c>
    </row>
    <row r="107" spans="1:4" x14ac:dyDescent="0.25">
      <c r="A107">
        <v>2023</v>
      </c>
      <c r="B107" s="17" t="s">
        <v>32</v>
      </c>
      <c r="C107" t="s">
        <v>30</v>
      </c>
      <c r="D107">
        <v>399</v>
      </c>
    </row>
    <row r="108" spans="1:4" x14ac:dyDescent="0.25">
      <c r="A108">
        <v>2023</v>
      </c>
      <c r="B108" s="17" t="s">
        <v>33</v>
      </c>
      <c r="C108" t="s">
        <v>30</v>
      </c>
      <c r="D108">
        <v>357</v>
      </c>
    </row>
    <row r="109" spans="1:4" x14ac:dyDescent="0.25">
      <c r="A109">
        <v>2023</v>
      </c>
      <c r="B109" s="17" t="s">
        <v>34</v>
      </c>
      <c r="C109" t="s">
        <v>30</v>
      </c>
      <c r="D109">
        <v>1</v>
      </c>
    </row>
    <row r="110" spans="1:4" x14ac:dyDescent="0.25">
      <c r="A110">
        <v>2023</v>
      </c>
      <c r="B110" s="17" t="s">
        <v>35</v>
      </c>
      <c r="C110" t="s">
        <v>29</v>
      </c>
      <c r="D110">
        <v>58</v>
      </c>
    </row>
    <row r="111" spans="1:4" x14ac:dyDescent="0.25">
      <c r="A111">
        <v>2023</v>
      </c>
      <c r="B111" s="17" t="s">
        <v>35</v>
      </c>
      <c r="C111" t="s">
        <v>30</v>
      </c>
      <c r="D111">
        <v>597</v>
      </c>
    </row>
    <row r="112" spans="1:4" x14ac:dyDescent="0.25">
      <c r="A112">
        <v>2023</v>
      </c>
      <c r="B112" s="17" t="s">
        <v>36</v>
      </c>
      <c r="C112" t="s">
        <v>30</v>
      </c>
      <c r="D112">
        <v>176</v>
      </c>
    </row>
    <row r="113" spans="1:4" x14ac:dyDescent="0.25">
      <c r="A113">
        <v>2023</v>
      </c>
      <c r="B113" s="17" t="s">
        <v>37</v>
      </c>
      <c r="C113" t="s">
        <v>29</v>
      </c>
      <c r="D113">
        <v>2</v>
      </c>
    </row>
    <row r="114" spans="1:4" x14ac:dyDescent="0.25">
      <c r="A114">
        <v>2023</v>
      </c>
      <c r="B114" s="17" t="s">
        <v>37</v>
      </c>
      <c r="C114" t="s">
        <v>30</v>
      </c>
      <c r="D114">
        <v>417</v>
      </c>
    </row>
    <row r="115" spans="1:4" x14ac:dyDescent="0.25">
      <c r="A115">
        <v>2023</v>
      </c>
      <c r="B115" s="17" t="s">
        <v>38</v>
      </c>
      <c r="C115" t="s">
        <v>29</v>
      </c>
      <c r="D115">
        <v>526</v>
      </c>
    </row>
    <row r="116" spans="1:4" x14ac:dyDescent="0.25">
      <c r="A116">
        <v>2023</v>
      </c>
      <c r="B116" s="17" t="s">
        <v>38</v>
      </c>
      <c r="C116" t="s">
        <v>30</v>
      </c>
      <c r="D116">
        <v>40</v>
      </c>
    </row>
    <row r="117" spans="1:4" x14ac:dyDescent="0.25">
      <c r="A117">
        <v>2023</v>
      </c>
      <c r="B117" s="17" t="s">
        <v>39</v>
      </c>
      <c r="C117" t="s">
        <v>29</v>
      </c>
      <c r="D117">
        <v>358</v>
      </c>
    </row>
    <row r="118" spans="1:4" x14ac:dyDescent="0.25">
      <c r="A118">
        <v>2023</v>
      </c>
      <c r="B118" s="17" t="s">
        <v>40</v>
      </c>
      <c r="C118" t="s">
        <v>29</v>
      </c>
      <c r="D118">
        <v>3610</v>
      </c>
    </row>
    <row r="119" spans="1:4" x14ac:dyDescent="0.25">
      <c r="A119">
        <v>2023</v>
      </c>
      <c r="B119" s="17" t="s">
        <v>40</v>
      </c>
      <c r="C119" t="s">
        <v>30</v>
      </c>
      <c r="D119">
        <v>91</v>
      </c>
    </row>
    <row r="120" spans="1:4" x14ac:dyDescent="0.25">
      <c r="A120">
        <v>2023</v>
      </c>
      <c r="B120" s="17" t="s">
        <v>41</v>
      </c>
      <c r="C120" t="s">
        <v>29</v>
      </c>
      <c r="D120">
        <v>116</v>
      </c>
    </row>
    <row r="121" spans="1:4" x14ac:dyDescent="0.25">
      <c r="A121">
        <v>2023</v>
      </c>
      <c r="B121" s="17" t="s">
        <v>41</v>
      </c>
      <c r="C121" t="s">
        <v>30</v>
      </c>
      <c r="D121">
        <v>13</v>
      </c>
    </row>
    <row r="122" spans="1:4" x14ac:dyDescent="0.25">
      <c r="A122">
        <v>2023</v>
      </c>
      <c r="B122" s="17" t="s">
        <v>42</v>
      </c>
      <c r="C122" t="s">
        <v>29</v>
      </c>
      <c r="D122">
        <v>39</v>
      </c>
    </row>
    <row r="123" spans="1:4" x14ac:dyDescent="0.25">
      <c r="A123">
        <v>2023</v>
      </c>
      <c r="B123" s="17" t="s">
        <v>42</v>
      </c>
      <c r="C123" t="s">
        <v>30</v>
      </c>
      <c r="D123">
        <v>394</v>
      </c>
    </row>
    <row r="124" spans="1:4" x14ac:dyDescent="0.25">
      <c r="A124">
        <v>2023</v>
      </c>
      <c r="B124" s="17" t="s">
        <v>43</v>
      </c>
      <c r="C124" t="s">
        <v>30</v>
      </c>
      <c r="D124">
        <v>171</v>
      </c>
    </row>
    <row r="125" spans="1:4" x14ac:dyDescent="0.25">
      <c r="A125">
        <v>2023</v>
      </c>
      <c r="B125" s="17" t="s">
        <v>44</v>
      </c>
      <c r="C125" t="s">
        <v>29</v>
      </c>
      <c r="D125">
        <v>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1B978-B8E1-4C95-8B31-DA1C37C284B2}">
  <dimension ref="A1:G92"/>
  <sheetViews>
    <sheetView workbookViewId="0">
      <selection activeCell="J16" sqref="J16"/>
    </sheetView>
  </sheetViews>
  <sheetFormatPr defaultRowHeight="15" x14ac:dyDescent="0.25"/>
  <cols>
    <col min="1" max="1" width="65.28515625" style="73" customWidth="1"/>
  </cols>
  <sheetData>
    <row r="1" spans="1:7" x14ac:dyDescent="0.25">
      <c r="A1" s="73" t="s">
        <v>79</v>
      </c>
    </row>
    <row r="2" spans="1:7" x14ac:dyDescent="0.25">
      <c r="A2" s="74" t="s">
        <v>80</v>
      </c>
    </row>
    <row r="3" spans="1:7" x14ac:dyDescent="0.25">
      <c r="A3" s="75" t="s">
        <v>81</v>
      </c>
    </row>
    <row r="4" spans="1:7" x14ac:dyDescent="0.25">
      <c r="A4" s="76" t="s">
        <v>82</v>
      </c>
    </row>
    <row r="5" spans="1:7" x14ac:dyDescent="0.25">
      <c r="B5" s="82" t="s">
        <v>83</v>
      </c>
      <c r="C5" s="82" t="s">
        <v>84</v>
      </c>
      <c r="D5" s="82" t="s">
        <v>85</v>
      </c>
      <c r="E5" s="82" t="s">
        <v>86</v>
      </c>
      <c r="F5" s="82" t="s">
        <v>87</v>
      </c>
      <c r="G5" s="82" t="s">
        <v>88</v>
      </c>
    </row>
    <row r="6" spans="1:7" x14ac:dyDescent="0.25">
      <c r="A6" s="77" t="s">
        <v>89</v>
      </c>
      <c r="B6" s="78">
        <v>937649</v>
      </c>
      <c r="C6" s="78">
        <v>798814</v>
      </c>
      <c r="D6" s="78">
        <v>785277</v>
      </c>
      <c r="E6" s="78">
        <v>1193306</v>
      </c>
      <c r="F6" s="78">
        <v>921557</v>
      </c>
      <c r="G6" s="78">
        <v>217729</v>
      </c>
    </row>
    <row r="7" spans="1:7" x14ac:dyDescent="0.25">
      <c r="A7" s="79" t="s">
        <v>90</v>
      </c>
      <c r="B7" s="78">
        <v>18371</v>
      </c>
      <c r="C7" s="78">
        <v>18866</v>
      </c>
      <c r="D7" s="78">
        <v>15926</v>
      </c>
      <c r="E7" s="78">
        <v>13570</v>
      </c>
      <c r="F7" s="78">
        <v>18060</v>
      </c>
      <c r="G7" s="78">
        <v>4841</v>
      </c>
    </row>
    <row r="8" spans="1:7" x14ac:dyDescent="0.25">
      <c r="A8" s="79" t="s">
        <v>91</v>
      </c>
      <c r="B8" s="78">
        <v>19834</v>
      </c>
      <c r="C8" s="78">
        <v>23696</v>
      </c>
      <c r="D8" s="78">
        <v>25299</v>
      </c>
      <c r="E8" s="78">
        <v>28831</v>
      </c>
      <c r="F8" s="78">
        <v>30046</v>
      </c>
      <c r="G8" s="78">
        <v>7793</v>
      </c>
    </row>
    <row r="9" spans="1:7" ht="30" x14ac:dyDescent="0.25">
      <c r="A9" s="79" t="s">
        <v>92</v>
      </c>
      <c r="B9" s="78">
        <v>37650</v>
      </c>
      <c r="C9" s="78">
        <v>58144</v>
      </c>
      <c r="D9" s="78">
        <v>54918</v>
      </c>
      <c r="E9" s="78">
        <v>57257</v>
      </c>
      <c r="F9" s="78">
        <v>60803</v>
      </c>
      <c r="G9" s="78">
        <v>14939</v>
      </c>
    </row>
    <row r="10" spans="1:7" x14ac:dyDescent="0.25">
      <c r="A10" s="79" t="s">
        <v>93</v>
      </c>
      <c r="B10" s="78">
        <v>16827</v>
      </c>
      <c r="C10" s="78">
        <v>18883</v>
      </c>
      <c r="D10" s="78">
        <v>17181</v>
      </c>
      <c r="E10" s="78">
        <v>18027</v>
      </c>
      <c r="F10" s="78">
        <v>19428</v>
      </c>
      <c r="G10" s="78">
        <v>5305</v>
      </c>
    </row>
    <row r="11" spans="1:7" x14ac:dyDescent="0.25">
      <c r="A11" s="79" t="s">
        <v>94</v>
      </c>
      <c r="B11" s="78">
        <v>8502</v>
      </c>
      <c r="C11" s="78">
        <v>9782</v>
      </c>
      <c r="D11" s="78">
        <v>8281</v>
      </c>
      <c r="E11" s="78">
        <v>9123</v>
      </c>
      <c r="F11" s="78">
        <v>9752</v>
      </c>
      <c r="G11" s="78">
        <v>2720</v>
      </c>
    </row>
    <row r="12" spans="1:7" x14ac:dyDescent="0.25">
      <c r="A12" s="79" t="s">
        <v>95</v>
      </c>
      <c r="B12" s="78">
        <v>8832</v>
      </c>
      <c r="C12" s="78">
        <v>9084</v>
      </c>
      <c r="D12" s="78">
        <v>9018</v>
      </c>
      <c r="E12" s="78">
        <v>9678</v>
      </c>
      <c r="F12" s="78">
        <v>10965</v>
      </c>
      <c r="G12" s="78">
        <v>2669</v>
      </c>
    </row>
    <row r="13" spans="1:7" x14ac:dyDescent="0.25">
      <c r="A13" s="79" t="s">
        <v>96</v>
      </c>
      <c r="B13" s="78">
        <v>10884</v>
      </c>
      <c r="C13" s="78">
        <v>11180</v>
      </c>
      <c r="D13" s="78">
        <v>10873</v>
      </c>
      <c r="E13" s="78">
        <v>10593</v>
      </c>
      <c r="F13" s="78">
        <v>16041</v>
      </c>
      <c r="G13" s="78">
        <v>5877</v>
      </c>
    </row>
    <row r="14" spans="1:7" x14ac:dyDescent="0.25">
      <c r="A14" s="79" t="s">
        <v>97</v>
      </c>
      <c r="B14" s="78">
        <v>23336</v>
      </c>
      <c r="C14" s="78">
        <v>26222</v>
      </c>
      <c r="D14" s="78">
        <v>22344</v>
      </c>
      <c r="E14" s="78">
        <v>23420</v>
      </c>
      <c r="F14" s="78">
        <v>21974</v>
      </c>
      <c r="G14" s="78">
        <v>5494</v>
      </c>
    </row>
    <row r="15" spans="1:7" x14ac:dyDescent="0.25">
      <c r="A15" s="79" t="s">
        <v>98</v>
      </c>
      <c r="B15" s="78">
        <v>1505</v>
      </c>
      <c r="C15" s="78">
        <v>1941</v>
      </c>
      <c r="D15" s="78">
        <v>2044</v>
      </c>
      <c r="E15" s="78">
        <v>2542</v>
      </c>
      <c r="F15" s="78">
        <v>2302</v>
      </c>
      <c r="G15" s="78">
        <v>639</v>
      </c>
    </row>
    <row r="16" spans="1:7" x14ac:dyDescent="0.25">
      <c r="A16" s="79" t="s">
        <v>99</v>
      </c>
      <c r="B16" s="78">
        <v>32020</v>
      </c>
      <c r="C16" s="78">
        <v>36376</v>
      </c>
      <c r="D16" s="78">
        <v>30733</v>
      </c>
      <c r="E16" s="78">
        <v>33507</v>
      </c>
      <c r="F16" s="78">
        <v>39590</v>
      </c>
      <c r="G16" s="78">
        <v>9916</v>
      </c>
    </row>
    <row r="17" spans="1:7" x14ac:dyDescent="0.25">
      <c r="A17" s="79" t="s">
        <v>100</v>
      </c>
      <c r="B17" s="78">
        <v>32298</v>
      </c>
      <c r="C17" s="78">
        <v>35401</v>
      </c>
      <c r="D17" s="78">
        <v>29089</v>
      </c>
      <c r="E17" s="78">
        <v>31836</v>
      </c>
      <c r="F17" s="78">
        <v>36470</v>
      </c>
      <c r="G17" s="78">
        <v>9978</v>
      </c>
    </row>
    <row r="18" spans="1:7" x14ac:dyDescent="0.25">
      <c r="A18" s="79" t="s">
        <v>101</v>
      </c>
      <c r="B18" s="78">
        <v>25721</v>
      </c>
      <c r="C18" s="78">
        <v>28640</v>
      </c>
      <c r="D18" s="78">
        <v>27364</v>
      </c>
      <c r="E18" s="78">
        <v>26777</v>
      </c>
      <c r="F18" s="78">
        <v>27796</v>
      </c>
      <c r="G18" s="78">
        <v>6979</v>
      </c>
    </row>
    <row r="19" spans="1:7" x14ac:dyDescent="0.25">
      <c r="A19" s="79" t="s">
        <v>102</v>
      </c>
      <c r="B19" s="78">
        <v>25667</v>
      </c>
      <c r="C19" s="78">
        <v>29539</v>
      </c>
      <c r="D19" s="78">
        <v>21768</v>
      </c>
      <c r="E19" s="78">
        <v>25998</v>
      </c>
      <c r="F19" s="78">
        <v>33537</v>
      </c>
      <c r="G19" s="78">
        <v>9446</v>
      </c>
    </row>
    <row r="20" spans="1:7" x14ac:dyDescent="0.25">
      <c r="A20" s="79" t="s">
        <v>103</v>
      </c>
      <c r="B20" s="78">
        <v>33315</v>
      </c>
      <c r="C20" s="78">
        <v>36036</v>
      </c>
      <c r="D20" s="78">
        <v>33320</v>
      </c>
      <c r="E20" s="78">
        <v>35794</v>
      </c>
      <c r="F20" s="78">
        <v>38945</v>
      </c>
      <c r="G20" s="78">
        <v>9978</v>
      </c>
    </row>
    <row r="21" spans="1:7" x14ac:dyDescent="0.25">
      <c r="A21" s="79" t="s">
        <v>104</v>
      </c>
      <c r="B21" s="78">
        <v>21581</v>
      </c>
      <c r="C21" s="78">
        <v>24771</v>
      </c>
      <c r="D21" s="78">
        <v>23623</v>
      </c>
      <c r="E21" s="78">
        <v>23148</v>
      </c>
      <c r="F21" s="78">
        <v>24710</v>
      </c>
      <c r="G21" s="78">
        <v>6579</v>
      </c>
    </row>
    <row r="22" spans="1:7" x14ac:dyDescent="0.25">
      <c r="A22" s="79" t="s">
        <v>105</v>
      </c>
      <c r="B22" s="78">
        <v>22950</v>
      </c>
      <c r="C22" s="78">
        <v>25328</v>
      </c>
      <c r="D22" s="78">
        <v>25364</v>
      </c>
      <c r="E22" s="78">
        <v>31257</v>
      </c>
      <c r="F22" s="78">
        <v>27328</v>
      </c>
      <c r="G22" s="78">
        <v>7222</v>
      </c>
    </row>
    <row r="23" spans="1:7" x14ac:dyDescent="0.25">
      <c r="A23" s="79" t="s">
        <v>106</v>
      </c>
      <c r="B23" s="78">
        <v>21526</v>
      </c>
      <c r="C23" s="78">
        <v>24244</v>
      </c>
      <c r="D23" s="78">
        <v>23909</v>
      </c>
      <c r="E23" s="78">
        <v>24641</v>
      </c>
      <c r="F23" s="78">
        <v>24852</v>
      </c>
      <c r="G23" s="78">
        <v>5434</v>
      </c>
    </row>
    <row r="24" spans="1:7" x14ac:dyDescent="0.25">
      <c r="A24" s="79" t="s">
        <v>107</v>
      </c>
      <c r="B24" s="78">
        <v>14722</v>
      </c>
      <c r="C24" s="78">
        <v>17184</v>
      </c>
      <c r="D24" s="78">
        <v>16976</v>
      </c>
      <c r="E24" s="78">
        <v>16726</v>
      </c>
      <c r="F24" s="78">
        <v>17844</v>
      </c>
      <c r="G24" s="78">
        <v>4974</v>
      </c>
    </row>
    <row r="25" spans="1:7" x14ac:dyDescent="0.25">
      <c r="A25" s="79" t="s">
        <v>108</v>
      </c>
      <c r="B25" s="78">
        <v>8386</v>
      </c>
      <c r="C25" s="78">
        <v>15373</v>
      </c>
      <c r="D25" s="78">
        <v>12736</v>
      </c>
      <c r="E25" s="78">
        <v>209151</v>
      </c>
      <c r="F25" s="78">
        <v>45494</v>
      </c>
      <c r="G25" s="78">
        <v>3383</v>
      </c>
    </row>
    <row r="26" spans="1:7" x14ac:dyDescent="0.25">
      <c r="A26" s="79" t="s">
        <v>109</v>
      </c>
      <c r="B26" s="78">
        <v>25427</v>
      </c>
      <c r="C26" s="78">
        <v>35155</v>
      </c>
      <c r="D26" s="78">
        <v>31860</v>
      </c>
      <c r="E26" s="78">
        <v>33409</v>
      </c>
      <c r="F26" s="78">
        <v>35421</v>
      </c>
      <c r="G26" s="78">
        <v>10079</v>
      </c>
    </row>
    <row r="27" spans="1:7" x14ac:dyDescent="0.25">
      <c r="A27" s="79" t="s">
        <v>110</v>
      </c>
      <c r="B27" s="78">
        <v>45137</v>
      </c>
      <c r="C27" s="78">
        <v>68923</v>
      </c>
      <c r="D27" s="78">
        <v>66365</v>
      </c>
      <c r="E27" s="78">
        <v>57248</v>
      </c>
      <c r="F27" s="78">
        <v>76082</v>
      </c>
      <c r="G27" s="78">
        <v>18481</v>
      </c>
    </row>
    <row r="28" spans="1:7" x14ac:dyDescent="0.25">
      <c r="A28" s="79" t="s">
        <v>111</v>
      </c>
      <c r="B28" s="78">
        <v>10913</v>
      </c>
      <c r="C28" s="78">
        <v>10790</v>
      </c>
      <c r="D28" s="78">
        <v>10042</v>
      </c>
      <c r="E28" s="78">
        <v>10580</v>
      </c>
      <c r="F28" s="78">
        <v>10444</v>
      </c>
      <c r="G28" s="78">
        <v>2504</v>
      </c>
    </row>
    <row r="29" spans="1:7" x14ac:dyDescent="0.25">
      <c r="A29" s="79" t="s">
        <v>112</v>
      </c>
      <c r="B29" s="78">
        <v>27650</v>
      </c>
      <c r="C29" s="78">
        <v>28060</v>
      </c>
      <c r="D29" s="78">
        <v>28039</v>
      </c>
      <c r="E29" s="78">
        <v>29322</v>
      </c>
      <c r="F29" s="78">
        <v>26461</v>
      </c>
      <c r="G29" s="78">
        <v>7108</v>
      </c>
    </row>
    <row r="30" spans="1:7" x14ac:dyDescent="0.25">
      <c r="A30" s="79" t="s">
        <v>113</v>
      </c>
      <c r="B30" s="78">
        <v>34917</v>
      </c>
      <c r="C30" s="78">
        <v>40240</v>
      </c>
      <c r="D30" s="78">
        <v>34777</v>
      </c>
      <c r="E30" s="78">
        <v>39914</v>
      </c>
      <c r="F30" s="78">
        <v>38012</v>
      </c>
      <c r="G30" s="78">
        <v>8729</v>
      </c>
    </row>
    <row r="31" spans="1:7" x14ac:dyDescent="0.25">
      <c r="A31" s="79" t="s">
        <v>114</v>
      </c>
      <c r="B31" s="78">
        <v>24125</v>
      </c>
      <c r="C31" s="78">
        <v>23944</v>
      </c>
      <c r="D31" s="78">
        <v>24138</v>
      </c>
      <c r="E31" s="78">
        <v>24020</v>
      </c>
      <c r="F31" s="78">
        <v>28163</v>
      </c>
      <c r="G31" s="78">
        <v>8121</v>
      </c>
    </row>
    <row r="32" spans="1:7" ht="30" x14ac:dyDescent="0.25">
      <c r="A32" s="79" t="s">
        <v>115</v>
      </c>
      <c r="B32" s="78">
        <v>10729</v>
      </c>
      <c r="C32" s="78">
        <v>12747</v>
      </c>
      <c r="D32" s="78">
        <v>14486</v>
      </c>
      <c r="E32" s="78">
        <v>14673</v>
      </c>
      <c r="F32" s="78">
        <v>16398</v>
      </c>
      <c r="G32" s="78">
        <v>3858</v>
      </c>
    </row>
    <row r="33" spans="1:7" x14ac:dyDescent="0.25">
      <c r="A33" s="79" t="s">
        <v>116</v>
      </c>
      <c r="B33" s="78">
        <v>6894</v>
      </c>
      <c r="C33" s="78">
        <v>6707</v>
      </c>
      <c r="D33" s="78">
        <v>6657</v>
      </c>
      <c r="E33" s="78">
        <v>7023</v>
      </c>
      <c r="F33" s="78">
        <v>6634</v>
      </c>
      <c r="G33" s="78">
        <v>1772</v>
      </c>
    </row>
    <row r="34" spans="1:7" x14ac:dyDescent="0.25">
      <c r="A34" s="79" t="s">
        <v>117</v>
      </c>
      <c r="B34" s="78">
        <v>9105</v>
      </c>
      <c r="C34" s="78">
        <v>12062</v>
      </c>
      <c r="D34" s="78">
        <v>9820</v>
      </c>
      <c r="E34" s="78">
        <v>10039</v>
      </c>
      <c r="F34" s="78">
        <v>10147</v>
      </c>
      <c r="G34" s="78">
        <v>2701</v>
      </c>
    </row>
    <row r="35" spans="1:7" x14ac:dyDescent="0.25">
      <c r="A35" s="79" t="s">
        <v>118</v>
      </c>
      <c r="B35" s="78">
        <v>1210</v>
      </c>
      <c r="C35" s="78">
        <v>1877</v>
      </c>
      <c r="D35" s="78">
        <v>1467</v>
      </c>
      <c r="E35" s="78">
        <v>1266</v>
      </c>
      <c r="F35" s="78">
        <v>1472</v>
      </c>
      <c r="G35" s="78">
        <v>357</v>
      </c>
    </row>
    <row r="36" spans="1:7" x14ac:dyDescent="0.25">
      <c r="A36" s="79" t="s">
        <v>119</v>
      </c>
      <c r="B36" s="78">
        <v>15102</v>
      </c>
      <c r="C36" s="78">
        <v>17880</v>
      </c>
      <c r="D36" s="78">
        <v>14786</v>
      </c>
      <c r="E36" s="78">
        <v>14997</v>
      </c>
      <c r="F36" s="78">
        <v>16815</v>
      </c>
      <c r="G36" s="78">
        <v>3817</v>
      </c>
    </row>
    <row r="37" spans="1:7" x14ac:dyDescent="0.25">
      <c r="A37" s="79" t="s">
        <v>120</v>
      </c>
      <c r="B37" s="78">
        <v>116873</v>
      </c>
      <c r="C37" s="78">
        <v>23752</v>
      </c>
      <c r="D37" s="78">
        <v>21196</v>
      </c>
      <c r="E37" s="78">
        <v>22476</v>
      </c>
      <c r="F37" s="78">
        <v>24013</v>
      </c>
      <c r="G37" s="78">
        <v>5821</v>
      </c>
    </row>
    <row r="38" spans="1:7" x14ac:dyDescent="0.25">
      <c r="A38" s="79" t="s">
        <v>121</v>
      </c>
      <c r="B38" s="78">
        <v>207604</v>
      </c>
      <c r="C38" s="78">
        <v>1193</v>
      </c>
      <c r="D38" s="78">
        <v>1073</v>
      </c>
      <c r="E38" s="78">
        <v>1115</v>
      </c>
      <c r="F38" s="78">
        <v>1219</v>
      </c>
      <c r="G38" s="78">
        <v>324</v>
      </c>
    </row>
    <row r="39" spans="1:7" x14ac:dyDescent="0.25">
      <c r="A39" s="79" t="s">
        <v>122</v>
      </c>
      <c r="B39" s="78">
        <v>103983</v>
      </c>
      <c r="C39" s="78">
        <v>108403</v>
      </c>
      <c r="D39" s="78">
        <v>96309</v>
      </c>
      <c r="E39" s="78">
        <v>108415</v>
      </c>
      <c r="F39" s="78">
        <v>117608</v>
      </c>
      <c r="G39" s="78">
        <v>28294</v>
      </c>
    </row>
    <row r="40" spans="1:7" x14ac:dyDescent="0.25">
      <c r="A40" s="79" t="s">
        <v>123</v>
      </c>
      <c r="B40" s="78">
        <v>7191</v>
      </c>
      <c r="C40" s="78">
        <v>272</v>
      </c>
      <c r="D40" s="78">
        <v>859</v>
      </c>
      <c r="E40" s="78">
        <v>1038</v>
      </c>
      <c r="F40" s="78">
        <v>482</v>
      </c>
      <c r="G40" s="78">
        <v>99</v>
      </c>
    </row>
    <row r="41" spans="1:7" x14ac:dyDescent="0.25">
      <c r="A41" s="79" t="s">
        <v>124</v>
      </c>
      <c r="B41" s="78">
        <v>1429</v>
      </c>
      <c r="C41" s="78">
        <v>2957</v>
      </c>
      <c r="D41" s="78">
        <v>2434</v>
      </c>
      <c r="E41" s="78">
        <v>3514</v>
      </c>
      <c r="F41" s="78">
        <v>3869</v>
      </c>
      <c r="G41" s="78">
        <v>917</v>
      </c>
    </row>
    <row r="42" spans="1:7" x14ac:dyDescent="0.25">
      <c r="A42" s="79" t="s">
        <v>125</v>
      </c>
      <c r="B42" s="78">
        <v>18198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</row>
    <row r="43" spans="1:7" x14ac:dyDescent="0.25">
      <c r="A43" s="79" t="s">
        <v>126</v>
      </c>
      <c r="B43" s="78">
        <v>3191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</row>
    <row r="44" spans="1:7" x14ac:dyDescent="0.25">
      <c r="A44" s="79" t="s">
        <v>127</v>
      </c>
      <c r="B44" s="78">
        <v>4005</v>
      </c>
      <c r="C44" s="78">
        <v>4084</v>
      </c>
      <c r="D44" s="78">
        <v>3936</v>
      </c>
      <c r="E44" s="78">
        <v>4389</v>
      </c>
      <c r="F44" s="78">
        <v>4864</v>
      </c>
      <c r="G44" s="78">
        <v>1463</v>
      </c>
    </row>
    <row r="45" spans="1:7" x14ac:dyDescent="0.25">
      <c r="A45" s="79" t="s">
        <v>128</v>
      </c>
      <c r="B45" s="78">
        <v>39492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</row>
    <row r="46" spans="1:7" x14ac:dyDescent="0.25">
      <c r="A46" s="79" t="s">
        <v>129</v>
      </c>
      <c r="B46" s="78">
        <v>13893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</row>
    <row r="47" spans="1:7" x14ac:dyDescent="0.25">
      <c r="A47" s="79" t="s">
        <v>130</v>
      </c>
      <c r="B47" s="78">
        <v>13</v>
      </c>
      <c r="C47" s="78">
        <v>26</v>
      </c>
      <c r="D47" s="78">
        <v>53</v>
      </c>
      <c r="E47" s="78">
        <v>9</v>
      </c>
      <c r="F47" s="78">
        <v>62</v>
      </c>
      <c r="G47" s="78">
        <v>6</v>
      </c>
    </row>
    <row r="48" spans="1:7" x14ac:dyDescent="0.25">
      <c r="A48" s="79" t="s">
        <v>131</v>
      </c>
      <c r="B48" s="78">
        <v>1294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</row>
    <row r="49" spans="1:7" x14ac:dyDescent="0.25">
      <c r="A49" s="79" t="s">
        <v>132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18</v>
      </c>
    </row>
    <row r="50" spans="1:7" x14ac:dyDescent="0.25">
      <c r="A50" s="79" t="s">
        <v>133</v>
      </c>
      <c r="B50" s="78">
        <v>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</row>
    <row r="51" spans="1:7" x14ac:dyDescent="0.25">
      <c r="A51" s="79" t="s">
        <v>134</v>
      </c>
      <c r="B51" s="78">
        <v>0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</row>
    <row r="52" spans="1:7" x14ac:dyDescent="0.25">
      <c r="A52" s="79" t="s">
        <v>135</v>
      </c>
      <c r="B52" s="78">
        <v>186</v>
      </c>
      <c r="C52" s="78">
        <v>171</v>
      </c>
      <c r="D52" s="78">
        <v>146</v>
      </c>
      <c r="E52" s="78">
        <v>163</v>
      </c>
      <c r="F52" s="78">
        <v>157</v>
      </c>
      <c r="G52" s="78">
        <v>22</v>
      </c>
    </row>
    <row r="53" spans="1:7" x14ac:dyDescent="0.25">
      <c r="A53" s="79" t="s">
        <v>136</v>
      </c>
      <c r="B53" s="78">
        <v>1620</v>
      </c>
      <c r="C53" s="78">
        <v>2237</v>
      </c>
      <c r="D53" s="78">
        <v>3807</v>
      </c>
      <c r="E53" s="78">
        <v>4635</v>
      </c>
      <c r="F53" s="78">
        <v>4688</v>
      </c>
      <c r="G53" s="78">
        <v>1231</v>
      </c>
    </row>
    <row r="54" spans="1:7" x14ac:dyDescent="0.25">
      <c r="A54" s="79" t="s">
        <v>137</v>
      </c>
      <c r="B54" s="78">
        <v>0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</row>
    <row r="55" spans="1:7" x14ac:dyDescent="0.25">
      <c r="A55" s="79" t="s">
        <v>138</v>
      </c>
      <c r="B55" s="78">
        <v>0</v>
      </c>
      <c r="C55" s="78">
        <v>0</v>
      </c>
      <c r="D55" s="78">
        <v>0</v>
      </c>
      <c r="E55" s="78">
        <v>0</v>
      </c>
      <c r="F55" s="78">
        <v>0</v>
      </c>
      <c r="G55" s="78">
        <v>43</v>
      </c>
    </row>
    <row r="56" spans="1:7" x14ac:dyDescent="0.25">
      <c r="A56" s="79" t="s">
        <v>139</v>
      </c>
      <c r="B56" s="78">
        <v>0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</row>
    <row r="57" spans="1:7" x14ac:dyDescent="0.25">
      <c r="A57" s="79" t="s">
        <v>140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</row>
    <row r="58" spans="1:7" x14ac:dyDescent="0.25">
      <c r="A58" s="79" t="s">
        <v>141</v>
      </c>
      <c r="B58" s="78">
        <v>0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</row>
    <row r="59" spans="1:7" x14ac:dyDescent="0.25">
      <c r="A59" s="79" t="s">
        <v>142</v>
      </c>
      <c r="B59" s="78">
        <v>722</v>
      </c>
      <c r="C59" s="78">
        <v>4846</v>
      </c>
      <c r="D59" s="78">
        <v>8451</v>
      </c>
      <c r="E59" s="78">
        <v>8805</v>
      </c>
      <c r="F59" s="78">
        <v>8501</v>
      </c>
      <c r="G59" s="78">
        <v>2324</v>
      </c>
    </row>
    <row r="60" spans="1:7" x14ac:dyDescent="0.25">
      <c r="A60" s="79" t="s">
        <v>143</v>
      </c>
      <c r="B60" s="78">
        <v>0</v>
      </c>
      <c r="C60" s="78">
        <v>6</v>
      </c>
      <c r="D60" s="78">
        <v>79</v>
      </c>
      <c r="E60" s="78">
        <v>233</v>
      </c>
      <c r="F60" s="78">
        <v>581</v>
      </c>
      <c r="G60" s="78">
        <v>122</v>
      </c>
    </row>
    <row r="61" spans="1:7" x14ac:dyDescent="0.25">
      <c r="A61" s="79" t="s">
        <v>144</v>
      </c>
      <c r="B61" s="78">
        <v>0</v>
      </c>
      <c r="C61" s="78">
        <v>0</v>
      </c>
      <c r="D61" s="78">
        <v>0</v>
      </c>
      <c r="E61" s="78">
        <v>0</v>
      </c>
      <c r="F61" s="78">
        <v>0</v>
      </c>
      <c r="G61" s="78">
        <v>0</v>
      </c>
    </row>
    <row r="62" spans="1:7" x14ac:dyDescent="0.25">
      <c r="A62" s="79" t="s">
        <v>145</v>
      </c>
      <c r="B62" s="78">
        <v>46133</v>
      </c>
      <c r="C62" s="78">
        <v>49078</v>
      </c>
      <c r="D62" s="78">
        <v>89658</v>
      </c>
      <c r="E62" s="78">
        <v>276242</v>
      </c>
      <c r="F62" s="78">
        <v>98526</v>
      </c>
      <c r="G62" s="78">
        <v>12674</v>
      </c>
    </row>
    <row r="63" spans="1:7" x14ac:dyDescent="0.25">
      <c r="A63" s="79" t="s">
        <v>146</v>
      </c>
      <c r="B63" s="78">
        <v>0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</row>
    <row r="64" spans="1:7" x14ac:dyDescent="0.25">
      <c r="A64" s="79" t="s">
        <v>147</v>
      </c>
      <c r="B64" s="78">
        <v>0</v>
      </c>
      <c r="C64" s="78">
        <v>0</v>
      </c>
      <c r="D64" s="78">
        <v>0</v>
      </c>
      <c r="E64" s="78">
        <v>0</v>
      </c>
      <c r="F64" s="78">
        <v>0</v>
      </c>
      <c r="G64" s="78">
        <v>185</v>
      </c>
    </row>
    <row r="65" spans="1:7" x14ac:dyDescent="0.25">
      <c r="A65" s="79" t="s">
        <v>148</v>
      </c>
      <c r="B65" s="78">
        <v>0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</row>
    <row r="66" spans="1:7" x14ac:dyDescent="0.25">
      <c r="A66" s="79" t="s">
        <v>149</v>
      </c>
      <c r="B66" s="78">
        <v>0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</row>
    <row r="67" spans="1:7" x14ac:dyDescent="0.25">
      <c r="A67" s="79" t="s">
        <v>150</v>
      </c>
      <c r="B67" s="78">
        <v>0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</row>
    <row r="68" spans="1:7" x14ac:dyDescent="0.25">
      <c r="A68" s="79" t="s">
        <v>151</v>
      </c>
      <c r="B68" s="78">
        <v>0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</row>
    <row r="69" spans="1:7" x14ac:dyDescent="0.25">
      <c r="A69" s="79" t="s">
        <v>152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</row>
    <row r="70" spans="1:7" x14ac:dyDescent="0.25">
      <c r="A70" s="79" t="s">
        <v>153</v>
      </c>
      <c r="B70" s="78">
        <v>0</v>
      </c>
      <c r="C70" s="78">
        <v>0</v>
      </c>
      <c r="D70" s="78">
        <v>0</v>
      </c>
      <c r="E70" s="78">
        <v>0</v>
      </c>
      <c r="F70" s="78">
        <v>0</v>
      </c>
      <c r="G70" s="78">
        <v>0</v>
      </c>
    </row>
    <row r="71" spans="1:7" x14ac:dyDescent="0.25">
      <c r="A71" s="79" t="s">
        <v>154</v>
      </c>
      <c r="B71" s="78">
        <v>0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</row>
    <row r="72" spans="1:7" x14ac:dyDescent="0.25">
      <c r="A72" s="79" t="s">
        <v>155</v>
      </c>
      <c r="B72" s="78">
        <v>879</v>
      </c>
      <c r="C72" s="78">
        <v>1169</v>
      </c>
      <c r="D72" s="78">
        <v>908</v>
      </c>
      <c r="E72" s="78">
        <v>1101</v>
      </c>
      <c r="F72" s="78">
        <v>1420</v>
      </c>
      <c r="G72" s="78">
        <v>451</v>
      </c>
    </row>
    <row r="73" spans="1:7" x14ac:dyDescent="0.25">
      <c r="A73" s="79" t="s">
        <v>156</v>
      </c>
      <c r="B73" s="78">
        <v>0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</row>
    <row r="74" spans="1:7" x14ac:dyDescent="0.25">
      <c r="A74" s="79" t="s">
        <v>157</v>
      </c>
      <c r="B74" s="78">
        <v>0</v>
      </c>
      <c r="C74" s="78">
        <v>0</v>
      </c>
      <c r="D74" s="78">
        <v>0</v>
      </c>
      <c r="E74" s="78">
        <v>0</v>
      </c>
      <c r="F74" s="78">
        <v>0</v>
      </c>
      <c r="G74" s="78">
        <v>0</v>
      </c>
    </row>
    <row r="75" spans="1:7" x14ac:dyDescent="0.25">
      <c r="A75" s="79" t="s">
        <v>158</v>
      </c>
      <c r="B75" s="78">
        <v>0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</row>
    <row r="76" spans="1:7" x14ac:dyDescent="0.25">
      <c r="A76" s="79" t="s">
        <v>159</v>
      </c>
      <c r="B76" s="78">
        <v>0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</row>
    <row r="77" spans="1:7" x14ac:dyDescent="0.25">
      <c r="A77" s="79" t="s">
        <v>160</v>
      </c>
      <c r="B77" s="78">
        <v>0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</row>
    <row r="78" spans="1:7" x14ac:dyDescent="0.25">
      <c r="A78" s="79" t="s">
        <v>161</v>
      </c>
      <c r="B78" s="78">
        <v>0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</row>
    <row r="79" spans="1:7" x14ac:dyDescent="0.25">
      <c r="A79" s="79" t="s">
        <v>162</v>
      </c>
      <c r="B79" s="78">
        <v>0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</row>
    <row r="80" spans="1:7" x14ac:dyDescent="0.25">
      <c r="A80" s="79" t="s">
        <v>163</v>
      </c>
      <c r="B80" s="78">
        <v>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</row>
    <row r="81" spans="1:7" x14ac:dyDescent="0.25">
      <c r="A81" s="79" t="s">
        <v>164</v>
      </c>
      <c r="B81" s="78">
        <v>0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</row>
    <row r="82" spans="1:7" x14ac:dyDescent="0.25">
      <c r="A82" s="79" t="s">
        <v>165</v>
      </c>
      <c r="B82" s="78">
        <v>0</v>
      </c>
      <c r="C82" s="78">
        <v>0</v>
      </c>
      <c r="D82" s="78">
        <v>0</v>
      </c>
      <c r="E82" s="78">
        <v>0</v>
      </c>
      <c r="F82" s="78">
        <v>0</v>
      </c>
      <c r="G82" s="78">
        <v>0</v>
      </c>
    </row>
    <row r="83" spans="1:7" x14ac:dyDescent="0.25">
      <c r="A83" s="79" t="s">
        <v>166</v>
      </c>
      <c r="B83" s="78">
        <v>0</v>
      </c>
      <c r="C83" s="78">
        <v>0</v>
      </c>
      <c r="D83" s="78">
        <v>0</v>
      </c>
      <c r="E83" s="78">
        <v>0</v>
      </c>
      <c r="F83" s="78">
        <v>0</v>
      </c>
      <c r="G83" s="78">
        <v>0</v>
      </c>
    </row>
    <row r="84" spans="1:7" x14ac:dyDescent="0.25">
      <c r="A84" s="79" t="s">
        <v>167</v>
      </c>
      <c r="B84" s="78">
        <v>0</v>
      </c>
      <c r="C84" s="78">
        <v>0</v>
      </c>
      <c r="D84" s="78">
        <v>0</v>
      </c>
      <c r="E84" s="78">
        <v>0</v>
      </c>
      <c r="F84" s="78">
        <v>0</v>
      </c>
      <c r="G84" s="78">
        <v>0</v>
      </c>
    </row>
    <row r="85" spans="1:7" x14ac:dyDescent="0.25">
      <c r="A85" s="79" t="s">
        <v>168</v>
      </c>
      <c r="B85" s="78">
        <v>0</v>
      </c>
      <c r="C85" s="78">
        <v>0</v>
      </c>
      <c r="D85" s="78">
        <v>0</v>
      </c>
      <c r="E85" s="78">
        <v>0</v>
      </c>
      <c r="F85" s="78">
        <v>0</v>
      </c>
      <c r="G85" s="78">
        <v>0</v>
      </c>
    </row>
    <row r="86" spans="1:7" x14ac:dyDescent="0.25">
      <c r="A86" s="79" t="s">
        <v>169</v>
      </c>
      <c r="B86" s="78">
        <v>0</v>
      </c>
      <c r="C86" s="78">
        <v>0</v>
      </c>
      <c r="D86" s="78">
        <v>0</v>
      </c>
      <c r="E86" s="78">
        <v>0</v>
      </c>
      <c r="F86" s="78">
        <v>0</v>
      </c>
      <c r="G86" s="78">
        <v>0</v>
      </c>
    </row>
    <row r="87" spans="1:7" x14ac:dyDescent="0.25">
      <c r="A87" s="79" t="s">
        <v>170</v>
      </c>
      <c r="B87" s="78">
        <v>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</row>
    <row r="88" spans="1:7" x14ac:dyDescent="0.25">
      <c r="A88" s="80" t="s">
        <v>171</v>
      </c>
      <c r="B88" s="78">
        <v>0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</row>
    <row r="89" spans="1:7" x14ac:dyDescent="0.25">
      <c r="A89" s="80" t="s">
        <v>172</v>
      </c>
      <c r="B89" s="78">
        <v>0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</row>
    <row r="90" spans="1:7" x14ac:dyDescent="0.25">
      <c r="A90" s="83" t="s">
        <v>173</v>
      </c>
      <c r="B90" s="84">
        <f>SUM(B7:B89)</f>
        <v>1161842</v>
      </c>
      <c r="C90" s="84">
        <f t="shared" ref="C90:G90" si="0">SUM(C7:C89)</f>
        <v>907269</v>
      </c>
      <c r="D90" s="84">
        <f t="shared" si="0"/>
        <v>882112</v>
      </c>
      <c r="E90" s="84">
        <f t="shared" si="0"/>
        <v>1306502</v>
      </c>
      <c r="F90" s="84">
        <f t="shared" si="0"/>
        <v>1037976</v>
      </c>
      <c r="G90" s="84">
        <f t="shared" si="0"/>
        <v>245687</v>
      </c>
    </row>
    <row r="91" spans="1:7" x14ac:dyDescent="0.25">
      <c r="A91" s="81"/>
      <c r="B91" s="78"/>
      <c r="C91" s="78"/>
      <c r="D91" s="78"/>
      <c r="E91" s="78"/>
      <c r="F91" s="78"/>
      <c r="G91" s="78"/>
    </row>
    <row r="92" spans="1:7" x14ac:dyDescent="0.25">
      <c r="A92" s="81"/>
      <c r="B92" s="78"/>
      <c r="C92" s="78"/>
      <c r="D92" s="78"/>
      <c r="E92" s="78"/>
      <c r="F92" s="78"/>
      <c r="G92" s="7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Tabulka FIN</vt:lpstr>
      <vt:lpstr>Tabulka</vt:lpstr>
      <vt:lpstr>KT Operace</vt:lpstr>
      <vt:lpstr>Operace Jirka</vt:lpstr>
      <vt:lpstr>Amb.návš._klinika_RČ_den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cp:lastPrinted>2023-04-24T06:10:36Z</cp:lastPrinted>
  <dcterms:created xsi:type="dcterms:W3CDTF">2023-04-24T05:19:54Z</dcterms:created>
  <dcterms:modified xsi:type="dcterms:W3CDTF">2023-04-28T10:11:27Z</dcterms:modified>
</cp:coreProperties>
</file>