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BDFEB1CA-8A45-4EBD-A0CD-A78D45AA0238}" xr6:coauthVersionLast="36" xr6:coauthVersionMax="36" xr10:uidLastSave="{00000000-0000-0000-0000-000000000000}"/>
  <bookViews>
    <workbookView xWindow="0" yWindow="0" windowWidth="15420" windowHeight="14205" xr2:uid="{73FA7B3F-3C0A-461B-A703-B9DC75012E1B}"/>
  </bookViews>
  <sheets>
    <sheet name="List2" sheetId="2" r:id="rId1"/>
    <sheet name="List1" sheetId="1" r:id="rId2"/>
  </sheets>
  <calcPr calcId="191029" iterate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5" i="2"/>
  <c r="K33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5" i="2"/>
</calcChain>
</file>

<file path=xl/sharedStrings.xml><?xml version="1.0" encoding="utf-8"?>
<sst xmlns="http://schemas.openxmlformats.org/spreadsheetml/2006/main" count="123" uniqueCount="35">
  <si>
    <t>Rok</t>
  </si>
  <si>
    <t>MDC</t>
  </si>
  <si>
    <t>Pocet</t>
  </si>
  <si>
    <t>21</t>
  </si>
  <si>
    <t>03</t>
  </si>
  <si>
    <t>99</t>
  </si>
  <si>
    <t>19</t>
  </si>
  <si>
    <t>14</t>
  </si>
  <si>
    <t>10</t>
  </si>
  <si>
    <t>02</t>
  </si>
  <si>
    <t>16</t>
  </si>
  <si>
    <t>08</t>
  </si>
  <si>
    <t>05</t>
  </si>
  <si>
    <t>24</t>
  </si>
  <si>
    <t>15</t>
  </si>
  <si>
    <t>22</t>
  </si>
  <si>
    <t>18</t>
  </si>
  <si>
    <t>00</t>
  </si>
  <si>
    <t>09</t>
  </si>
  <si>
    <t>23</t>
  </si>
  <si>
    <t>07</t>
  </si>
  <si>
    <t>11</t>
  </si>
  <si>
    <t>13</t>
  </si>
  <si>
    <t>04</t>
  </si>
  <si>
    <t>88</t>
  </si>
  <si>
    <t>06</t>
  </si>
  <si>
    <t>01</t>
  </si>
  <si>
    <t>25</t>
  </si>
  <si>
    <t>17</t>
  </si>
  <si>
    <t>20</t>
  </si>
  <si>
    <t>12</t>
  </si>
  <si>
    <t>Popisky řádků</t>
  </si>
  <si>
    <t>Celkový součet</t>
  </si>
  <si>
    <t>Popisky sloupců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</si>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</sst>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2">
    <dxf>
      <font>
        <color rgb="FF9C0006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9.409315046294" createdVersion="6" refreshedVersion="6" minRefreshableVersion="3" recordCount="56" xr:uid="{29D86A54-F88D-44B9-A57F-D03A5D8C020A}">
  <cacheSource type="worksheet">
    <worksheetSource ref="A1:C57" sheet="List1"/>
  </cacheSource>
  <cacheFields count="3">
    <cacheField name="Rok" numFmtId="0">
      <sharedItems containsSemiMixedTypes="0" containsString="0" containsNumber="1" containsInteger="1" minValue="2022" maxValue="2023" count="2">
        <n v="2023"/>
        <n v="2022"/>
      </sharedItems>
    </cacheField>
    <cacheField name="MDC" numFmtId="49">
      <sharedItems count="28">
        <s v="21"/>
        <s v="03"/>
        <s v="99"/>
        <s v="19"/>
        <s v="14"/>
        <s v="10"/>
        <s v="02"/>
        <s v="16"/>
        <s v="08"/>
        <s v="05"/>
        <s v="24"/>
        <s v="15"/>
        <s v="22"/>
        <s v="18"/>
        <s v="00"/>
        <s v="09"/>
        <s v="23"/>
        <s v="07"/>
        <s v="11"/>
        <s v="13"/>
        <s v="04"/>
        <s v="88"/>
        <s v="06"/>
        <s v="01"/>
        <s v="25"/>
        <s v="17"/>
        <s v="20"/>
        <s v="12"/>
      </sharedItems>
    </cacheField>
    <cacheField name="Pocet" numFmtId="0">
      <sharedItems containsSemiMixedTypes="0" containsString="0" containsNumber="1" containsInteger="1" minValue="8" maxValue="6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n v="134"/>
  </r>
  <r>
    <x v="1"/>
    <x v="1"/>
    <n v="2746"/>
  </r>
  <r>
    <x v="1"/>
    <x v="2"/>
    <n v="39"/>
  </r>
  <r>
    <x v="1"/>
    <x v="3"/>
    <n v="827"/>
  </r>
  <r>
    <x v="1"/>
    <x v="4"/>
    <n v="2654"/>
  </r>
  <r>
    <x v="1"/>
    <x v="5"/>
    <n v="1690"/>
  </r>
  <r>
    <x v="1"/>
    <x v="6"/>
    <n v="1236"/>
  </r>
  <r>
    <x v="0"/>
    <x v="7"/>
    <n v="372"/>
  </r>
  <r>
    <x v="1"/>
    <x v="8"/>
    <n v="6493"/>
  </r>
  <r>
    <x v="0"/>
    <x v="9"/>
    <n v="6212"/>
  </r>
  <r>
    <x v="1"/>
    <x v="10"/>
    <n v="783"/>
  </r>
  <r>
    <x v="1"/>
    <x v="11"/>
    <n v="2466"/>
  </r>
  <r>
    <x v="0"/>
    <x v="12"/>
    <n v="8"/>
  </r>
  <r>
    <x v="1"/>
    <x v="13"/>
    <n v="436"/>
  </r>
  <r>
    <x v="1"/>
    <x v="14"/>
    <n v="499"/>
  </r>
  <r>
    <x v="0"/>
    <x v="15"/>
    <n v="1718"/>
  </r>
  <r>
    <x v="0"/>
    <x v="16"/>
    <n v="279"/>
  </r>
  <r>
    <x v="1"/>
    <x v="17"/>
    <n v="1796"/>
  </r>
  <r>
    <x v="0"/>
    <x v="18"/>
    <n v="1829"/>
  </r>
  <r>
    <x v="0"/>
    <x v="19"/>
    <n v="1148"/>
  </r>
  <r>
    <x v="1"/>
    <x v="20"/>
    <n v="3059"/>
  </r>
  <r>
    <x v="1"/>
    <x v="21"/>
    <n v="32"/>
  </r>
  <r>
    <x v="1"/>
    <x v="22"/>
    <n v="4133"/>
  </r>
  <r>
    <x v="0"/>
    <x v="23"/>
    <n v="3252"/>
  </r>
  <r>
    <x v="1"/>
    <x v="24"/>
    <n v="166"/>
  </r>
  <r>
    <x v="0"/>
    <x v="10"/>
    <n v="784"/>
  </r>
  <r>
    <x v="1"/>
    <x v="7"/>
    <n v="414"/>
  </r>
  <r>
    <x v="1"/>
    <x v="25"/>
    <n v="1269"/>
  </r>
  <r>
    <x v="1"/>
    <x v="18"/>
    <n v="2366"/>
  </r>
  <r>
    <x v="0"/>
    <x v="5"/>
    <n v="1390"/>
  </r>
  <r>
    <x v="0"/>
    <x v="21"/>
    <n v="19"/>
  </r>
  <r>
    <x v="0"/>
    <x v="4"/>
    <n v="1962"/>
  </r>
  <r>
    <x v="0"/>
    <x v="3"/>
    <n v="666"/>
  </r>
  <r>
    <x v="1"/>
    <x v="0"/>
    <n v="195"/>
  </r>
  <r>
    <x v="0"/>
    <x v="26"/>
    <n v="330"/>
  </r>
  <r>
    <x v="0"/>
    <x v="27"/>
    <n v="765"/>
  </r>
  <r>
    <x v="1"/>
    <x v="9"/>
    <n v="6970"/>
  </r>
  <r>
    <x v="0"/>
    <x v="8"/>
    <n v="5688"/>
  </r>
  <r>
    <x v="0"/>
    <x v="17"/>
    <n v="1429"/>
  </r>
  <r>
    <x v="0"/>
    <x v="1"/>
    <n v="2279"/>
  </r>
  <r>
    <x v="0"/>
    <x v="2"/>
    <n v="1331"/>
  </r>
  <r>
    <x v="0"/>
    <x v="24"/>
    <n v="125"/>
  </r>
  <r>
    <x v="1"/>
    <x v="19"/>
    <n v="1493"/>
  </r>
  <r>
    <x v="0"/>
    <x v="20"/>
    <n v="2229"/>
  </r>
  <r>
    <x v="1"/>
    <x v="23"/>
    <n v="3714"/>
  </r>
  <r>
    <x v="0"/>
    <x v="25"/>
    <n v="904"/>
  </r>
  <r>
    <x v="0"/>
    <x v="14"/>
    <n v="337"/>
  </r>
  <r>
    <x v="1"/>
    <x v="26"/>
    <n v="336"/>
  </r>
  <r>
    <x v="1"/>
    <x v="27"/>
    <n v="980"/>
  </r>
  <r>
    <x v="1"/>
    <x v="15"/>
    <n v="1837"/>
  </r>
  <r>
    <x v="1"/>
    <x v="16"/>
    <n v="388"/>
  </r>
  <r>
    <x v="0"/>
    <x v="11"/>
    <n v="1803"/>
  </r>
  <r>
    <x v="0"/>
    <x v="13"/>
    <n v="348"/>
  </r>
  <r>
    <x v="0"/>
    <x v="6"/>
    <n v="996"/>
  </r>
  <r>
    <x v="0"/>
    <x v="22"/>
    <n v="3564"/>
  </r>
  <r>
    <x v="1"/>
    <x v="12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94944B-EB51-4C6F-97AE-131098B67FF1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C33" firstHeaderRow="1" firstDataRow="2" firstDataCol="1"/>
  <pivotFields count="3">
    <pivotField axis="axisCol" showAll="0">
      <items count="3">
        <item x="1"/>
        <item x="0"/>
        <item t="default"/>
      </items>
    </pivotField>
    <pivotField axis="axisRow" showAll="0">
      <items count="29">
        <item x="14"/>
        <item x="23"/>
        <item x="6"/>
        <item x="1"/>
        <item x="20"/>
        <item x="9"/>
        <item x="22"/>
        <item x="17"/>
        <item x="8"/>
        <item x="15"/>
        <item x="5"/>
        <item x="18"/>
        <item x="27"/>
        <item x="19"/>
        <item x="4"/>
        <item x="11"/>
        <item x="7"/>
        <item x="25"/>
        <item x="13"/>
        <item x="3"/>
        <item x="26"/>
        <item x="0"/>
        <item x="12"/>
        <item x="16"/>
        <item x="10"/>
        <item x="24"/>
        <item x="21"/>
        <item x="2"/>
        <item t="default"/>
      </items>
    </pivotField>
    <pivotField dataField="1"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0"/>
  </colFields>
  <colItems count="2">
    <i>
      <x/>
    </i>
    <i>
      <x v="1"/>
    </i>
  </colItems>
  <dataFields count="1">
    <dataField name="Součet z Pocet" fld="2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72E0-BCED-4AB3-8761-486DB82C83E0}">
  <dimension ref="A3:M39"/>
  <sheetViews>
    <sheetView tabSelected="1" workbookViewId="0">
      <selection activeCell="Q16" sqref="Q16"/>
    </sheetView>
  </sheetViews>
  <sheetFormatPr defaultRowHeight="12.75" x14ac:dyDescent="0.2"/>
  <cols>
    <col min="1" max="1" width="16.140625" bestFit="1" customWidth="1"/>
    <col min="2" max="2" width="18.140625" bestFit="1" customWidth="1"/>
    <col min="3" max="3" width="6.5703125" bestFit="1" customWidth="1"/>
    <col min="12" max="12" width="1.7109375" customWidth="1"/>
  </cols>
  <sheetData>
    <row r="3" spans="1:13" x14ac:dyDescent="0.2">
      <c r="A3" s="2" t="s">
        <v>34</v>
      </c>
      <c r="B3" s="2" t="s">
        <v>33</v>
      </c>
      <c r="H3" s="5" t="s">
        <v>34</v>
      </c>
      <c r="I3" s="5" t="s">
        <v>33</v>
      </c>
      <c r="J3" s="5"/>
    </row>
    <row r="4" spans="1:13" x14ac:dyDescent="0.2">
      <c r="A4" s="2" t="s">
        <v>31</v>
      </c>
      <c r="B4">
        <v>2022</v>
      </c>
      <c r="C4">
        <v>2023</v>
      </c>
      <c r="H4" s="5" t="s">
        <v>31</v>
      </c>
      <c r="I4" s="5">
        <v>2022</v>
      </c>
      <c r="J4" s="5">
        <v>2023</v>
      </c>
    </row>
    <row r="5" spans="1:13" x14ac:dyDescent="0.2">
      <c r="A5" s="3" t="s">
        <v>17</v>
      </c>
      <c r="B5" s="4">
        <v>499</v>
      </c>
      <c r="C5" s="4">
        <v>337</v>
      </c>
      <c r="D5" s="4"/>
      <c r="E5" s="4"/>
      <c r="F5" s="4"/>
      <c r="G5" s="4"/>
      <c r="H5" s="4" t="s">
        <v>17</v>
      </c>
      <c r="I5">
        <v>499</v>
      </c>
      <c r="J5">
        <v>337</v>
      </c>
      <c r="K5" s="4">
        <f>J5/10*12</f>
        <v>404.40000000000003</v>
      </c>
      <c r="M5" s="4">
        <f>K5-I5</f>
        <v>-94.599999999999966</v>
      </c>
    </row>
    <row r="6" spans="1:13" x14ac:dyDescent="0.2">
      <c r="A6" s="3" t="s">
        <v>26</v>
      </c>
      <c r="B6" s="4">
        <v>3714</v>
      </c>
      <c r="C6" s="4">
        <v>3252</v>
      </c>
      <c r="D6" s="4"/>
      <c r="E6" s="4"/>
      <c r="F6" s="4"/>
      <c r="G6" s="4"/>
      <c r="H6" s="4" t="s">
        <v>26</v>
      </c>
      <c r="I6">
        <v>3714</v>
      </c>
      <c r="J6">
        <v>3252</v>
      </c>
      <c r="K6" s="4">
        <f t="shared" ref="K6:K32" si="0">J6/10*12</f>
        <v>3902.3999999999996</v>
      </c>
      <c r="M6" s="4">
        <f t="shared" ref="M6:M32" si="1">K6-I6</f>
        <v>188.39999999999964</v>
      </c>
    </row>
    <row r="7" spans="1:13" x14ac:dyDescent="0.2">
      <c r="A7" s="3" t="s">
        <v>9</v>
      </c>
      <c r="B7" s="4">
        <v>1236</v>
      </c>
      <c r="C7" s="4">
        <v>996</v>
      </c>
      <c r="D7" s="4"/>
      <c r="E7" s="4"/>
      <c r="F7" s="4"/>
      <c r="G7" s="4"/>
      <c r="H7" s="4" t="s">
        <v>9</v>
      </c>
      <c r="I7">
        <v>1236</v>
      </c>
      <c r="J7">
        <v>996</v>
      </c>
      <c r="K7" s="4">
        <f t="shared" si="0"/>
        <v>1195.1999999999998</v>
      </c>
      <c r="M7" s="4">
        <f t="shared" si="1"/>
        <v>-40.800000000000182</v>
      </c>
    </row>
    <row r="8" spans="1:13" x14ac:dyDescent="0.2">
      <c r="A8" s="3" t="s">
        <v>4</v>
      </c>
      <c r="B8" s="4">
        <v>2746</v>
      </c>
      <c r="C8" s="4">
        <v>2279</v>
      </c>
      <c r="D8" s="4"/>
      <c r="E8" s="4"/>
      <c r="F8" s="4"/>
      <c r="G8" s="4"/>
      <c r="H8" s="4" t="s">
        <v>4</v>
      </c>
      <c r="I8">
        <v>2746</v>
      </c>
      <c r="J8">
        <v>2279</v>
      </c>
      <c r="K8" s="4">
        <f t="shared" si="0"/>
        <v>2734.8</v>
      </c>
      <c r="M8" s="4">
        <f t="shared" si="1"/>
        <v>-11.199999999999818</v>
      </c>
    </row>
    <row r="9" spans="1:13" x14ac:dyDescent="0.2">
      <c r="A9" s="3" t="s">
        <v>23</v>
      </c>
      <c r="B9" s="4">
        <v>3059</v>
      </c>
      <c r="C9" s="4">
        <v>2229</v>
      </c>
      <c r="D9" s="4"/>
      <c r="E9" s="4"/>
      <c r="F9" s="4"/>
      <c r="G9" s="4"/>
      <c r="H9" s="4" t="s">
        <v>23</v>
      </c>
      <c r="I9">
        <v>3059</v>
      </c>
      <c r="J9">
        <v>2229</v>
      </c>
      <c r="K9" s="4">
        <f t="shared" si="0"/>
        <v>2674.8</v>
      </c>
      <c r="M9" s="6">
        <f t="shared" si="1"/>
        <v>-384.19999999999982</v>
      </c>
    </row>
    <row r="10" spans="1:13" x14ac:dyDescent="0.2">
      <c r="A10" s="3" t="s">
        <v>12</v>
      </c>
      <c r="B10" s="4">
        <v>6970</v>
      </c>
      <c r="C10" s="4">
        <v>6212</v>
      </c>
      <c r="D10" s="4"/>
      <c r="E10" s="4"/>
      <c r="F10" s="4"/>
      <c r="G10" s="4"/>
      <c r="H10" s="4" t="s">
        <v>12</v>
      </c>
      <c r="I10">
        <v>6970</v>
      </c>
      <c r="J10">
        <v>6212</v>
      </c>
      <c r="K10" s="4">
        <f t="shared" si="0"/>
        <v>7454.4000000000005</v>
      </c>
      <c r="M10" s="4">
        <f t="shared" si="1"/>
        <v>484.40000000000055</v>
      </c>
    </row>
    <row r="11" spans="1:13" x14ac:dyDescent="0.2">
      <c r="A11" s="3" t="s">
        <v>25</v>
      </c>
      <c r="B11" s="4">
        <v>4133</v>
      </c>
      <c r="C11" s="4">
        <v>3564</v>
      </c>
      <c r="D11" s="4"/>
      <c r="E11" s="4"/>
      <c r="F11" s="4"/>
      <c r="G11" s="4"/>
      <c r="H11" s="4" t="s">
        <v>25</v>
      </c>
      <c r="I11">
        <v>4133</v>
      </c>
      <c r="J11">
        <v>3564</v>
      </c>
      <c r="K11" s="4">
        <f t="shared" si="0"/>
        <v>4276.7999999999993</v>
      </c>
      <c r="M11" s="4">
        <f t="shared" si="1"/>
        <v>143.79999999999927</v>
      </c>
    </row>
    <row r="12" spans="1:13" x14ac:dyDescent="0.2">
      <c r="A12" s="3" t="s">
        <v>20</v>
      </c>
      <c r="B12" s="4">
        <v>1796</v>
      </c>
      <c r="C12" s="4">
        <v>1429</v>
      </c>
      <c r="D12" s="4"/>
      <c r="E12" s="4"/>
      <c r="F12" s="4"/>
      <c r="G12" s="4"/>
      <c r="H12" s="4" t="s">
        <v>20</v>
      </c>
      <c r="I12">
        <v>1796</v>
      </c>
      <c r="J12">
        <v>1429</v>
      </c>
      <c r="K12" s="4">
        <f t="shared" si="0"/>
        <v>1714.8000000000002</v>
      </c>
      <c r="M12" s="4">
        <f t="shared" si="1"/>
        <v>-81.199999999999818</v>
      </c>
    </row>
    <row r="13" spans="1:13" x14ac:dyDescent="0.2">
      <c r="A13" s="3" t="s">
        <v>11</v>
      </c>
      <c r="B13" s="4">
        <v>6493</v>
      </c>
      <c r="C13" s="4">
        <v>5688</v>
      </c>
      <c r="D13" s="4"/>
      <c r="E13" s="4"/>
      <c r="F13" s="4"/>
      <c r="G13" s="4"/>
      <c r="H13" s="4" t="s">
        <v>11</v>
      </c>
      <c r="I13">
        <v>6493</v>
      </c>
      <c r="J13">
        <v>5688</v>
      </c>
      <c r="K13" s="4">
        <f t="shared" si="0"/>
        <v>6825.5999999999995</v>
      </c>
      <c r="M13" s="4">
        <f t="shared" si="1"/>
        <v>332.59999999999945</v>
      </c>
    </row>
    <row r="14" spans="1:13" x14ac:dyDescent="0.2">
      <c r="A14" s="3" t="s">
        <v>18</v>
      </c>
      <c r="B14" s="4">
        <v>1837</v>
      </c>
      <c r="C14" s="4">
        <v>1718</v>
      </c>
      <c r="D14" s="4"/>
      <c r="E14" s="4"/>
      <c r="F14" s="4"/>
      <c r="G14" s="4"/>
      <c r="H14" s="4" t="s">
        <v>18</v>
      </c>
      <c r="I14">
        <v>1837</v>
      </c>
      <c r="J14">
        <v>1718</v>
      </c>
      <c r="K14" s="4">
        <f t="shared" si="0"/>
        <v>2061.6000000000004</v>
      </c>
      <c r="M14" s="4">
        <f t="shared" si="1"/>
        <v>224.60000000000036</v>
      </c>
    </row>
    <row r="15" spans="1:13" x14ac:dyDescent="0.2">
      <c r="A15" s="3" t="s">
        <v>8</v>
      </c>
      <c r="B15" s="4">
        <v>1690</v>
      </c>
      <c r="C15" s="4">
        <v>1390</v>
      </c>
      <c r="D15" s="4"/>
      <c r="E15" s="4"/>
      <c r="F15" s="4"/>
      <c r="G15" s="4"/>
      <c r="H15" s="4" t="s">
        <v>8</v>
      </c>
      <c r="I15">
        <v>1690</v>
      </c>
      <c r="J15">
        <v>1390</v>
      </c>
      <c r="K15" s="4">
        <f t="shared" si="0"/>
        <v>1668</v>
      </c>
      <c r="M15" s="4">
        <f t="shared" si="1"/>
        <v>-22</v>
      </c>
    </row>
    <row r="16" spans="1:13" x14ac:dyDescent="0.2">
      <c r="A16" s="3" t="s">
        <v>21</v>
      </c>
      <c r="B16" s="4">
        <v>2366</v>
      </c>
      <c r="C16" s="4">
        <v>1829</v>
      </c>
      <c r="D16" s="4"/>
      <c r="E16" s="4"/>
      <c r="F16" s="4"/>
      <c r="G16" s="4"/>
      <c r="H16" s="4" t="s">
        <v>21</v>
      </c>
      <c r="I16">
        <v>2366</v>
      </c>
      <c r="J16">
        <v>1829</v>
      </c>
      <c r="K16" s="4">
        <f t="shared" si="0"/>
        <v>2194.8000000000002</v>
      </c>
      <c r="M16" s="4">
        <f t="shared" si="1"/>
        <v>-171.19999999999982</v>
      </c>
    </row>
    <row r="17" spans="1:13" x14ac:dyDescent="0.2">
      <c r="A17" s="3" t="s">
        <v>30</v>
      </c>
      <c r="B17" s="4">
        <v>980</v>
      </c>
      <c r="C17" s="4">
        <v>765</v>
      </c>
      <c r="D17" s="4"/>
      <c r="E17" s="4"/>
      <c r="F17" s="4"/>
      <c r="G17" s="4"/>
      <c r="H17" s="4" t="s">
        <v>30</v>
      </c>
      <c r="I17">
        <v>980</v>
      </c>
      <c r="J17">
        <v>765</v>
      </c>
      <c r="K17" s="4">
        <f t="shared" si="0"/>
        <v>918</v>
      </c>
      <c r="M17" s="4">
        <f t="shared" si="1"/>
        <v>-62</v>
      </c>
    </row>
    <row r="18" spans="1:13" x14ac:dyDescent="0.2">
      <c r="A18" s="3" t="s">
        <v>22</v>
      </c>
      <c r="B18" s="4">
        <v>1493</v>
      </c>
      <c r="C18" s="4">
        <v>1148</v>
      </c>
      <c r="D18" s="4"/>
      <c r="E18" s="4"/>
      <c r="F18" s="4"/>
      <c r="G18" s="4"/>
      <c r="H18" s="4" t="s">
        <v>22</v>
      </c>
      <c r="I18">
        <v>1493</v>
      </c>
      <c r="J18">
        <v>1148</v>
      </c>
      <c r="K18" s="4">
        <f t="shared" si="0"/>
        <v>1377.6</v>
      </c>
      <c r="M18" s="4">
        <f t="shared" si="1"/>
        <v>-115.40000000000009</v>
      </c>
    </row>
    <row r="19" spans="1:13" x14ac:dyDescent="0.2">
      <c r="A19" s="3" t="s">
        <v>7</v>
      </c>
      <c r="B19" s="4">
        <v>2654</v>
      </c>
      <c r="C19" s="4">
        <v>1962</v>
      </c>
      <c r="D19" s="4"/>
      <c r="E19" s="4"/>
      <c r="F19" s="4"/>
      <c r="G19" s="4"/>
      <c r="H19" s="4" t="s">
        <v>7</v>
      </c>
      <c r="I19">
        <v>2654</v>
      </c>
      <c r="J19">
        <v>1962</v>
      </c>
      <c r="K19" s="4">
        <f t="shared" si="0"/>
        <v>2354.3999999999996</v>
      </c>
      <c r="M19" s="6">
        <f t="shared" si="1"/>
        <v>-299.60000000000036</v>
      </c>
    </row>
    <row r="20" spans="1:13" x14ac:dyDescent="0.2">
      <c r="A20" s="3" t="s">
        <v>14</v>
      </c>
      <c r="B20" s="4">
        <v>2466</v>
      </c>
      <c r="C20" s="4">
        <v>1803</v>
      </c>
      <c r="D20" s="4"/>
      <c r="E20" s="4"/>
      <c r="F20" s="4"/>
      <c r="G20" s="4"/>
      <c r="H20" s="4" t="s">
        <v>14</v>
      </c>
      <c r="I20">
        <v>2466</v>
      </c>
      <c r="J20">
        <v>1803</v>
      </c>
      <c r="K20" s="4">
        <f t="shared" si="0"/>
        <v>2163.6000000000004</v>
      </c>
      <c r="M20" s="6">
        <f t="shared" si="1"/>
        <v>-302.39999999999964</v>
      </c>
    </row>
    <row r="21" spans="1:13" x14ac:dyDescent="0.2">
      <c r="A21" s="3" t="s">
        <v>10</v>
      </c>
      <c r="B21" s="4">
        <v>414</v>
      </c>
      <c r="C21" s="4">
        <v>372</v>
      </c>
      <c r="D21" s="4"/>
      <c r="E21" s="4"/>
      <c r="F21" s="4"/>
      <c r="G21" s="4"/>
      <c r="H21" s="4" t="s">
        <v>10</v>
      </c>
      <c r="I21">
        <v>414</v>
      </c>
      <c r="J21">
        <v>372</v>
      </c>
      <c r="K21" s="4">
        <f t="shared" si="0"/>
        <v>446.40000000000003</v>
      </c>
      <c r="M21" s="4">
        <f t="shared" si="1"/>
        <v>32.400000000000034</v>
      </c>
    </row>
    <row r="22" spans="1:13" x14ac:dyDescent="0.2">
      <c r="A22" s="3" t="s">
        <v>28</v>
      </c>
      <c r="B22" s="4">
        <v>1269</v>
      </c>
      <c r="C22" s="4">
        <v>904</v>
      </c>
      <c r="D22" s="4"/>
      <c r="E22" s="4"/>
      <c r="F22" s="4"/>
      <c r="G22" s="4"/>
      <c r="H22" s="4" t="s">
        <v>28</v>
      </c>
      <c r="I22">
        <v>1269</v>
      </c>
      <c r="J22">
        <v>904</v>
      </c>
      <c r="K22" s="4">
        <f t="shared" si="0"/>
        <v>1084.8000000000002</v>
      </c>
      <c r="M22" s="4">
        <f t="shared" si="1"/>
        <v>-184.19999999999982</v>
      </c>
    </row>
    <row r="23" spans="1:13" x14ac:dyDescent="0.2">
      <c r="A23" s="3" t="s">
        <v>16</v>
      </c>
      <c r="B23" s="4">
        <v>436</v>
      </c>
      <c r="C23" s="4">
        <v>348</v>
      </c>
      <c r="D23" s="4"/>
      <c r="E23" s="4"/>
      <c r="F23" s="4"/>
      <c r="G23" s="4"/>
      <c r="H23" s="4" t="s">
        <v>16</v>
      </c>
      <c r="I23">
        <v>436</v>
      </c>
      <c r="J23">
        <v>348</v>
      </c>
      <c r="K23" s="4">
        <f t="shared" si="0"/>
        <v>417.59999999999997</v>
      </c>
      <c r="M23" s="4">
        <f t="shared" si="1"/>
        <v>-18.400000000000034</v>
      </c>
    </row>
    <row r="24" spans="1:13" x14ac:dyDescent="0.2">
      <c r="A24" s="3" t="s">
        <v>6</v>
      </c>
      <c r="B24" s="4">
        <v>827</v>
      </c>
      <c r="C24" s="4">
        <v>666</v>
      </c>
      <c r="D24" s="4"/>
      <c r="E24" s="4"/>
      <c r="F24" s="4"/>
      <c r="G24" s="4"/>
      <c r="H24" s="4" t="s">
        <v>6</v>
      </c>
      <c r="I24">
        <v>827</v>
      </c>
      <c r="J24">
        <v>666</v>
      </c>
      <c r="K24" s="4">
        <f t="shared" si="0"/>
        <v>799.19999999999993</v>
      </c>
      <c r="M24" s="4">
        <f t="shared" si="1"/>
        <v>-27.800000000000068</v>
      </c>
    </row>
    <row r="25" spans="1:13" x14ac:dyDescent="0.2">
      <c r="A25" s="3" t="s">
        <v>29</v>
      </c>
      <c r="B25" s="4">
        <v>336</v>
      </c>
      <c r="C25" s="4">
        <v>330</v>
      </c>
      <c r="D25" s="4"/>
      <c r="E25" s="4"/>
      <c r="F25" s="4"/>
      <c r="G25" s="4"/>
      <c r="H25" s="4" t="s">
        <v>29</v>
      </c>
      <c r="I25">
        <v>336</v>
      </c>
      <c r="J25">
        <v>330</v>
      </c>
      <c r="K25" s="4">
        <f t="shared" si="0"/>
        <v>396</v>
      </c>
      <c r="M25" s="4">
        <f t="shared" si="1"/>
        <v>60</v>
      </c>
    </row>
    <row r="26" spans="1:13" x14ac:dyDescent="0.2">
      <c r="A26" s="3" t="s">
        <v>3</v>
      </c>
      <c r="B26" s="4">
        <v>195</v>
      </c>
      <c r="C26" s="4">
        <v>134</v>
      </c>
      <c r="D26" s="4"/>
      <c r="E26" s="4"/>
      <c r="F26" s="4"/>
      <c r="G26" s="4"/>
      <c r="H26" s="4" t="s">
        <v>3</v>
      </c>
      <c r="I26">
        <v>195</v>
      </c>
      <c r="J26">
        <v>134</v>
      </c>
      <c r="K26" s="4">
        <f t="shared" si="0"/>
        <v>160.80000000000001</v>
      </c>
      <c r="M26" s="4">
        <f t="shared" si="1"/>
        <v>-34.199999999999989</v>
      </c>
    </row>
    <row r="27" spans="1:13" x14ac:dyDescent="0.2">
      <c r="A27" s="3" t="s">
        <v>15</v>
      </c>
      <c r="B27" s="4">
        <v>11</v>
      </c>
      <c r="C27" s="4">
        <v>8</v>
      </c>
      <c r="D27" s="4"/>
      <c r="E27" s="4"/>
      <c r="F27" s="4"/>
      <c r="G27" s="4"/>
      <c r="H27" s="4" t="s">
        <v>15</v>
      </c>
      <c r="I27">
        <v>11</v>
      </c>
      <c r="J27">
        <v>8</v>
      </c>
      <c r="K27" s="4">
        <f t="shared" si="0"/>
        <v>9.6000000000000014</v>
      </c>
      <c r="M27" s="4">
        <f t="shared" si="1"/>
        <v>-1.3999999999999986</v>
      </c>
    </row>
    <row r="28" spans="1:13" x14ac:dyDescent="0.2">
      <c r="A28" s="3" t="s">
        <v>19</v>
      </c>
      <c r="B28" s="4">
        <v>388</v>
      </c>
      <c r="C28" s="4">
        <v>279</v>
      </c>
      <c r="D28" s="4"/>
      <c r="E28" s="4"/>
      <c r="F28" s="4"/>
      <c r="G28" s="4"/>
      <c r="H28" s="4" t="s">
        <v>19</v>
      </c>
      <c r="I28">
        <v>388</v>
      </c>
      <c r="J28">
        <v>279</v>
      </c>
      <c r="K28" s="4">
        <f t="shared" si="0"/>
        <v>334.79999999999995</v>
      </c>
      <c r="M28" s="4">
        <f t="shared" si="1"/>
        <v>-53.200000000000045</v>
      </c>
    </row>
    <row r="29" spans="1:13" x14ac:dyDescent="0.2">
      <c r="A29" s="3" t="s">
        <v>13</v>
      </c>
      <c r="B29" s="4">
        <v>783</v>
      </c>
      <c r="C29" s="4">
        <v>784</v>
      </c>
      <c r="D29" s="4"/>
      <c r="E29" s="4"/>
      <c r="F29" s="4"/>
      <c r="G29" s="4"/>
      <c r="H29" s="4" t="s">
        <v>13</v>
      </c>
      <c r="I29">
        <v>783</v>
      </c>
      <c r="J29">
        <v>784</v>
      </c>
      <c r="K29" s="4">
        <f t="shared" si="0"/>
        <v>940.80000000000007</v>
      </c>
      <c r="M29" s="4">
        <f t="shared" si="1"/>
        <v>157.80000000000007</v>
      </c>
    </row>
    <row r="30" spans="1:13" x14ac:dyDescent="0.2">
      <c r="A30" s="3" t="s">
        <v>27</v>
      </c>
      <c r="B30" s="4">
        <v>166</v>
      </c>
      <c r="C30" s="4">
        <v>125</v>
      </c>
      <c r="D30" s="4"/>
      <c r="E30" s="4"/>
      <c r="F30" s="4"/>
      <c r="G30" s="4"/>
      <c r="H30" s="4" t="s">
        <v>27</v>
      </c>
      <c r="I30">
        <v>166</v>
      </c>
      <c r="J30">
        <v>125</v>
      </c>
      <c r="K30" s="4">
        <f t="shared" si="0"/>
        <v>150</v>
      </c>
      <c r="M30" s="4">
        <f t="shared" si="1"/>
        <v>-16</v>
      </c>
    </row>
    <row r="31" spans="1:13" x14ac:dyDescent="0.2">
      <c r="A31" s="3" t="s">
        <v>24</v>
      </c>
      <c r="B31" s="4">
        <v>32</v>
      </c>
      <c r="C31" s="4">
        <v>19</v>
      </c>
      <c r="D31" s="4"/>
      <c r="E31" s="4"/>
      <c r="F31" s="4"/>
      <c r="G31" s="4"/>
      <c r="H31" s="4" t="s">
        <v>24</v>
      </c>
      <c r="I31">
        <v>32</v>
      </c>
      <c r="J31">
        <v>19</v>
      </c>
      <c r="K31" s="4">
        <f t="shared" si="0"/>
        <v>22.799999999999997</v>
      </c>
      <c r="M31" s="4">
        <f t="shared" si="1"/>
        <v>-9.2000000000000028</v>
      </c>
    </row>
    <row r="32" spans="1:13" x14ac:dyDescent="0.2">
      <c r="A32" s="3" t="s">
        <v>5</v>
      </c>
      <c r="B32" s="4">
        <v>39</v>
      </c>
      <c r="C32" s="4">
        <v>1331</v>
      </c>
      <c r="D32" s="4"/>
      <c r="E32" s="4"/>
      <c r="F32" s="4"/>
      <c r="G32" s="4"/>
      <c r="H32" s="4" t="s">
        <v>5</v>
      </c>
      <c r="I32">
        <v>39</v>
      </c>
      <c r="J32">
        <v>1331</v>
      </c>
      <c r="K32" s="4">
        <f t="shared" si="0"/>
        <v>1597.1999999999998</v>
      </c>
      <c r="M32" s="4">
        <f t="shared" si="1"/>
        <v>1558.1999999999998</v>
      </c>
    </row>
    <row r="33" spans="1:13" x14ac:dyDescent="0.2">
      <c r="A33" s="3" t="s">
        <v>32</v>
      </c>
      <c r="B33" s="4">
        <v>49028</v>
      </c>
      <c r="C33" s="4">
        <v>41901</v>
      </c>
      <c r="D33" s="4"/>
      <c r="E33" s="4"/>
      <c r="F33" s="4"/>
      <c r="G33" s="4"/>
      <c r="H33" s="4" t="s">
        <v>32</v>
      </c>
      <c r="I33" s="5">
        <v>49028</v>
      </c>
      <c r="J33" s="5">
        <v>41901</v>
      </c>
      <c r="K33" s="6">
        <f>SUM(K5:K32)</f>
        <v>50281.200000000004</v>
      </c>
      <c r="M33" s="4">
        <f>SUM(M5:M32)</f>
        <v>1253.1999999999998</v>
      </c>
    </row>
    <row r="34" spans="1:13" x14ac:dyDescent="0.2">
      <c r="B34" s="4"/>
      <c r="C34" s="4"/>
      <c r="D34" s="4"/>
      <c r="E34" s="4"/>
      <c r="F34" s="4"/>
      <c r="G34" s="4"/>
      <c r="H34" s="4"/>
    </row>
    <row r="35" spans="1:13" x14ac:dyDescent="0.2">
      <c r="B35" s="4"/>
      <c r="C35" s="4"/>
      <c r="D35" s="4"/>
      <c r="E35" s="4"/>
      <c r="F35" s="4"/>
      <c r="G35" s="4"/>
      <c r="H35" s="4"/>
    </row>
    <row r="36" spans="1:13" x14ac:dyDescent="0.2">
      <c r="B36" s="4"/>
      <c r="C36" s="4"/>
      <c r="D36" s="4"/>
      <c r="E36" s="4"/>
      <c r="F36" s="4"/>
      <c r="G36" s="4"/>
      <c r="H36" s="4"/>
    </row>
    <row r="37" spans="1:13" x14ac:dyDescent="0.2">
      <c r="B37" s="4"/>
      <c r="C37" s="4"/>
      <c r="D37" s="4"/>
      <c r="E37" s="4"/>
      <c r="F37" s="4"/>
      <c r="G37" s="4"/>
      <c r="H37" s="4"/>
    </row>
    <row r="38" spans="1:13" x14ac:dyDescent="0.2">
      <c r="B38" s="4"/>
      <c r="C38" s="4"/>
      <c r="D38" s="4"/>
      <c r="E38" s="4"/>
      <c r="F38" s="4"/>
      <c r="G38" s="4"/>
      <c r="H38" s="4"/>
    </row>
    <row r="39" spans="1:13" x14ac:dyDescent="0.2">
      <c r="B39" s="4"/>
      <c r="C39" s="4"/>
      <c r="D39" s="4"/>
      <c r="E39" s="4"/>
      <c r="F39" s="4"/>
      <c r="G39" s="4"/>
      <c r="H39" s="4"/>
    </row>
  </sheetData>
  <conditionalFormatting sqref="M5:M3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92A3-31AA-4082-8408-B0CB1ABDB359}">
  <dimension ref="A1:C58"/>
  <sheetViews>
    <sheetView topLeftCell="A16" workbookViewId="0">
      <selection sqref="A1:C57"/>
    </sheetView>
  </sheetViews>
  <sheetFormatPr defaultRowHeight="12.75" x14ac:dyDescent="0.2"/>
  <cols>
    <col min="1" max="1" width="5" bestFit="1" customWidth="1"/>
    <col min="2" max="2" width="5.140625" bestFit="1" customWidth="1"/>
    <col min="3" max="3" width="5.85546875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2023</v>
      </c>
      <c r="B2" s="1" t="s">
        <v>3</v>
      </c>
      <c r="C2">
        <v>134</v>
      </c>
    </row>
    <row r="3" spans="1:3" x14ac:dyDescent="0.2">
      <c r="A3">
        <v>2022</v>
      </c>
      <c r="B3" s="1" t="s">
        <v>4</v>
      </c>
      <c r="C3">
        <v>2746</v>
      </c>
    </row>
    <row r="4" spans="1:3" x14ac:dyDescent="0.2">
      <c r="A4">
        <v>2022</v>
      </c>
      <c r="B4" s="1" t="s">
        <v>5</v>
      </c>
      <c r="C4">
        <v>39</v>
      </c>
    </row>
    <row r="5" spans="1:3" x14ac:dyDescent="0.2">
      <c r="A5">
        <v>2022</v>
      </c>
      <c r="B5" s="1" t="s">
        <v>6</v>
      </c>
      <c r="C5">
        <v>827</v>
      </c>
    </row>
    <row r="6" spans="1:3" x14ac:dyDescent="0.2">
      <c r="A6">
        <v>2022</v>
      </c>
      <c r="B6" s="1" t="s">
        <v>7</v>
      </c>
      <c r="C6">
        <v>2654</v>
      </c>
    </row>
    <row r="7" spans="1:3" x14ac:dyDescent="0.2">
      <c r="A7">
        <v>2022</v>
      </c>
      <c r="B7" s="1" t="s">
        <v>8</v>
      </c>
      <c r="C7">
        <v>1690</v>
      </c>
    </row>
    <row r="8" spans="1:3" x14ac:dyDescent="0.2">
      <c r="A8">
        <v>2022</v>
      </c>
      <c r="B8" s="1" t="s">
        <v>9</v>
      </c>
      <c r="C8">
        <v>1236</v>
      </c>
    </row>
    <row r="9" spans="1:3" x14ac:dyDescent="0.2">
      <c r="A9">
        <v>2023</v>
      </c>
      <c r="B9" s="1" t="s">
        <v>10</v>
      </c>
      <c r="C9">
        <v>372</v>
      </c>
    </row>
    <row r="10" spans="1:3" x14ac:dyDescent="0.2">
      <c r="A10">
        <v>2022</v>
      </c>
      <c r="B10" s="1" t="s">
        <v>11</v>
      </c>
      <c r="C10">
        <v>6493</v>
      </c>
    </row>
    <row r="11" spans="1:3" x14ac:dyDescent="0.2">
      <c r="A11">
        <v>2023</v>
      </c>
      <c r="B11" s="1" t="s">
        <v>12</v>
      </c>
      <c r="C11">
        <v>6212</v>
      </c>
    </row>
    <row r="12" spans="1:3" x14ac:dyDescent="0.2">
      <c r="A12">
        <v>2022</v>
      </c>
      <c r="B12" s="1" t="s">
        <v>13</v>
      </c>
      <c r="C12">
        <v>783</v>
      </c>
    </row>
    <row r="13" spans="1:3" x14ac:dyDescent="0.2">
      <c r="A13">
        <v>2022</v>
      </c>
      <c r="B13" s="1" t="s">
        <v>14</v>
      </c>
      <c r="C13">
        <v>2466</v>
      </c>
    </row>
    <row r="14" spans="1:3" x14ac:dyDescent="0.2">
      <c r="A14">
        <v>2023</v>
      </c>
      <c r="B14" s="1" t="s">
        <v>15</v>
      </c>
      <c r="C14">
        <v>8</v>
      </c>
    </row>
    <row r="15" spans="1:3" x14ac:dyDescent="0.2">
      <c r="A15">
        <v>2022</v>
      </c>
      <c r="B15" s="1" t="s">
        <v>16</v>
      </c>
      <c r="C15">
        <v>436</v>
      </c>
    </row>
    <row r="16" spans="1:3" x14ac:dyDescent="0.2">
      <c r="A16">
        <v>2022</v>
      </c>
      <c r="B16" s="1" t="s">
        <v>17</v>
      </c>
      <c r="C16">
        <v>499</v>
      </c>
    </row>
    <row r="17" spans="1:3" x14ac:dyDescent="0.2">
      <c r="A17">
        <v>2023</v>
      </c>
      <c r="B17" s="1" t="s">
        <v>18</v>
      </c>
      <c r="C17">
        <v>1718</v>
      </c>
    </row>
    <row r="18" spans="1:3" x14ac:dyDescent="0.2">
      <c r="A18">
        <v>2023</v>
      </c>
      <c r="B18" s="1" t="s">
        <v>19</v>
      </c>
      <c r="C18">
        <v>279</v>
      </c>
    </row>
    <row r="19" spans="1:3" x14ac:dyDescent="0.2">
      <c r="A19">
        <v>2022</v>
      </c>
      <c r="B19" s="1" t="s">
        <v>20</v>
      </c>
      <c r="C19">
        <v>1796</v>
      </c>
    </row>
    <row r="20" spans="1:3" x14ac:dyDescent="0.2">
      <c r="A20">
        <v>2023</v>
      </c>
      <c r="B20" s="1" t="s">
        <v>21</v>
      </c>
      <c r="C20">
        <v>1829</v>
      </c>
    </row>
    <row r="21" spans="1:3" x14ac:dyDescent="0.2">
      <c r="A21">
        <v>2023</v>
      </c>
      <c r="B21" s="1" t="s">
        <v>22</v>
      </c>
      <c r="C21">
        <v>1148</v>
      </c>
    </row>
    <row r="22" spans="1:3" x14ac:dyDescent="0.2">
      <c r="A22">
        <v>2022</v>
      </c>
      <c r="B22" s="1" t="s">
        <v>23</v>
      </c>
      <c r="C22">
        <v>3059</v>
      </c>
    </row>
    <row r="23" spans="1:3" x14ac:dyDescent="0.2">
      <c r="A23">
        <v>2022</v>
      </c>
      <c r="B23" s="1" t="s">
        <v>24</v>
      </c>
      <c r="C23">
        <v>32</v>
      </c>
    </row>
    <row r="24" spans="1:3" x14ac:dyDescent="0.2">
      <c r="A24">
        <v>2022</v>
      </c>
      <c r="B24" s="1" t="s">
        <v>25</v>
      </c>
      <c r="C24">
        <v>4133</v>
      </c>
    </row>
    <row r="25" spans="1:3" x14ac:dyDescent="0.2">
      <c r="A25">
        <v>2023</v>
      </c>
      <c r="B25" s="1" t="s">
        <v>26</v>
      </c>
      <c r="C25">
        <v>3252</v>
      </c>
    </row>
    <row r="26" spans="1:3" x14ac:dyDescent="0.2">
      <c r="A26">
        <v>2022</v>
      </c>
      <c r="B26" s="1" t="s">
        <v>27</v>
      </c>
      <c r="C26">
        <v>166</v>
      </c>
    </row>
    <row r="27" spans="1:3" x14ac:dyDescent="0.2">
      <c r="A27">
        <v>2023</v>
      </c>
      <c r="B27" s="1" t="s">
        <v>13</v>
      </c>
      <c r="C27">
        <v>784</v>
      </c>
    </row>
    <row r="28" spans="1:3" x14ac:dyDescent="0.2">
      <c r="A28">
        <v>2022</v>
      </c>
      <c r="B28" s="1" t="s">
        <v>10</v>
      </c>
      <c r="C28">
        <v>414</v>
      </c>
    </row>
    <row r="29" spans="1:3" x14ac:dyDescent="0.2">
      <c r="A29">
        <v>2022</v>
      </c>
      <c r="B29" s="1" t="s">
        <v>28</v>
      </c>
      <c r="C29">
        <v>1269</v>
      </c>
    </row>
    <row r="30" spans="1:3" x14ac:dyDescent="0.2">
      <c r="A30">
        <v>2022</v>
      </c>
      <c r="B30" s="1" t="s">
        <v>21</v>
      </c>
      <c r="C30">
        <v>2366</v>
      </c>
    </row>
    <row r="31" spans="1:3" x14ac:dyDescent="0.2">
      <c r="A31">
        <v>2023</v>
      </c>
      <c r="B31" s="1" t="s">
        <v>8</v>
      </c>
      <c r="C31">
        <v>1390</v>
      </c>
    </row>
    <row r="32" spans="1:3" x14ac:dyDescent="0.2">
      <c r="A32">
        <v>2023</v>
      </c>
      <c r="B32" s="1" t="s">
        <v>24</v>
      </c>
      <c r="C32">
        <v>19</v>
      </c>
    </row>
    <row r="33" spans="1:3" x14ac:dyDescent="0.2">
      <c r="A33">
        <v>2023</v>
      </c>
      <c r="B33" s="1" t="s">
        <v>7</v>
      </c>
      <c r="C33">
        <v>1962</v>
      </c>
    </row>
    <row r="34" spans="1:3" x14ac:dyDescent="0.2">
      <c r="A34">
        <v>2023</v>
      </c>
      <c r="B34" s="1" t="s">
        <v>6</v>
      </c>
      <c r="C34">
        <v>666</v>
      </c>
    </row>
    <row r="35" spans="1:3" x14ac:dyDescent="0.2">
      <c r="A35">
        <v>2022</v>
      </c>
      <c r="B35" s="1" t="s">
        <v>3</v>
      </c>
      <c r="C35">
        <v>195</v>
      </c>
    </row>
    <row r="36" spans="1:3" x14ac:dyDescent="0.2">
      <c r="A36">
        <v>2023</v>
      </c>
      <c r="B36" s="1" t="s">
        <v>29</v>
      </c>
      <c r="C36">
        <v>330</v>
      </c>
    </row>
    <row r="37" spans="1:3" x14ac:dyDescent="0.2">
      <c r="A37">
        <v>2023</v>
      </c>
      <c r="B37" s="1" t="s">
        <v>30</v>
      </c>
      <c r="C37">
        <v>765</v>
      </c>
    </row>
    <row r="38" spans="1:3" x14ac:dyDescent="0.2">
      <c r="A38">
        <v>2022</v>
      </c>
      <c r="B38" s="1" t="s">
        <v>12</v>
      </c>
      <c r="C38">
        <v>6970</v>
      </c>
    </row>
    <row r="39" spans="1:3" x14ac:dyDescent="0.2">
      <c r="A39">
        <v>2023</v>
      </c>
      <c r="B39" s="1" t="s">
        <v>11</v>
      </c>
      <c r="C39">
        <v>5688</v>
      </c>
    </row>
    <row r="40" spans="1:3" x14ac:dyDescent="0.2">
      <c r="A40">
        <v>2023</v>
      </c>
      <c r="B40" s="1" t="s">
        <v>20</v>
      </c>
      <c r="C40">
        <v>1429</v>
      </c>
    </row>
    <row r="41" spans="1:3" x14ac:dyDescent="0.2">
      <c r="A41">
        <v>2023</v>
      </c>
      <c r="B41" s="1" t="s">
        <v>4</v>
      </c>
      <c r="C41">
        <v>2279</v>
      </c>
    </row>
    <row r="42" spans="1:3" x14ac:dyDescent="0.2">
      <c r="A42">
        <v>2023</v>
      </c>
      <c r="B42" s="1" t="s">
        <v>5</v>
      </c>
      <c r="C42">
        <v>1331</v>
      </c>
    </row>
    <row r="43" spans="1:3" x14ac:dyDescent="0.2">
      <c r="A43">
        <v>2023</v>
      </c>
      <c r="B43" s="1" t="s">
        <v>27</v>
      </c>
      <c r="C43">
        <v>125</v>
      </c>
    </row>
    <row r="44" spans="1:3" x14ac:dyDescent="0.2">
      <c r="A44">
        <v>2022</v>
      </c>
      <c r="B44" s="1" t="s">
        <v>22</v>
      </c>
      <c r="C44">
        <v>1493</v>
      </c>
    </row>
    <row r="45" spans="1:3" x14ac:dyDescent="0.2">
      <c r="A45">
        <v>2023</v>
      </c>
      <c r="B45" s="1" t="s">
        <v>23</v>
      </c>
      <c r="C45">
        <v>2229</v>
      </c>
    </row>
    <row r="46" spans="1:3" x14ac:dyDescent="0.2">
      <c r="A46">
        <v>2022</v>
      </c>
      <c r="B46" s="1" t="s">
        <v>26</v>
      </c>
      <c r="C46">
        <v>3714</v>
      </c>
    </row>
    <row r="47" spans="1:3" x14ac:dyDescent="0.2">
      <c r="A47">
        <v>2023</v>
      </c>
      <c r="B47" s="1" t="s">
        <v>28</v>
      </c>
      <c r="C47">
        <v>904</v>
      </c>
    </row>
    <row r="48" spans="1:3" x14ac:dyDescent="0.2">
      <c r="A48">
        <v>2023</v>
      </c>
      <c r="B48" s="1" t="s">
        <v>17</v>
      </c>
      <c r="C48">
        <v>337</v>
      </c>
    </row>
    <row r="49" spans="1:3" x14ac:dyDescent="0.2">
      <c r="A49">
        <v>2022</v>
      </c>
      <c r="B49" s="1" t="s">
        <v>29</v>
      </c>
      <c r="C49">
        <v>336</v>
      </c>
    </row>
    <row r="50" spans="1:3" x14ac:dyDescent="0.2">
      <c r="A50">
        <v>2022</v>
      </c>
      <c r="B50" s="1" t="s">
        <v>30</v>
      </c>
      <c r="C50">
        <v>980</v>
      </c>
    </row>
    <row r="51" spans="1:3" x14ac:dyDescent="0.2">
      <c r="A51">
        <v>2022</v>
      </c>
      <c r="B51" s="1" t="s">
        <v>18</v>
      </c>
      <c r="C51">
        <v>1837</v>
      </c>
    </row>
    <row r="52" spans="1:3" x14ac:dyDescent="0.2">
      <c r="A52">
        <v>2022</v>
      </c>
      <c r="B52" s="1" t="s">
        <v>19</v>
      </c>
      <c r="C52">
        <v>388</v>
      </c>
    </row>
    <row r="53" spans="1:3" x14ac:dyDescent="0.2">
      <c r="A53">
        <v>2023</v>
      </c>
      <c r="B53" s="1" t="s">
        <v>14</v>
      </c>
      <c r="C53">
        <v>1803</v>
      </c>
    </row>
    <row r="54" spans="1:3" x14ac:dyDescent="0.2">
      <c r="A54">
        <v>2023</v>
      </c>
      <c r="B54" s="1" t="s">
        <v>16</v>
      </c>
      <c r="C54">
        <v>348</v>
      </c>
    </row>
    <row r="55" spans="1:3" x14ac:dyDescent="0.2">
      <c r="A55">
        <v>2023</v>
      </c>
      <c r="B55" s="1" t="s">
        <v>9</v>
      </c>
      <c r="C55">
        <v>996</v>
      </c>
    </row>
    <row r="56" spans="1:3" x14ac:dyDescent="0.2">
      <c r="A56">
        <v>2023</v>
      </c>
      <c r="B56" s="1" t="s">
        <v>25</v>
      </c>
      <c r="C56">
        <v>3564</v>
      </c>
    </row>
    <row r="57" spans="1:3" x14ac:dyDescent="0.2">
      <c r="A57">
        <v>2022</v>
      </c>
      <c r="B57" s="1" t="s">
        <v>15</v>
      </c>
      <c r="C57">
        <v>11</v>
      </c>
    </row>
    <row r="58" spans="1:3" x14ac:dyDescent="0.2">
      <c r="B5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2023-11-29T08:49:18Z</dcterms:created>
  <dcterms:modified xsi:type="dcterms:W3CDTF">2023-11-29T14:59:46Z</dcterms:modified>
</cp:coreProperties>
</file>